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isabella aguirre\Desktop\Articulo BG-427\Material suplementario\"/>
    </mc:Choice>
  </mc:AlternateContent>
  <xr:revisionPtr revIDLastSave="0" documentId="13_ncr:1_{EA1A37CF-D10D-47B9-8F33-B86203D6D5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icrotermometría" sheetId="1" r:id="rId1"/>
  </sheets>
  <definedNames>
    <definedName name="_xlnm._FilterDatabase" localSheetId="0" hidden="1">Microtermometría!$A$4:$Z$77</definedName>
  </definedNames>
  <calcPr calcId="181029"/>
  <extLst>
    <ext uri="GoogleSheetsCustomDataVersion2">
      <go:sheetsCustomData xmlns:go="http://customooxmlschemas.google.com/" r:id="rId5" roundtripDataChecksum="/mgRsMLriwoHuGie1YC8qPYA8TZgQORrcrtFc5Wdppg="/>
    </ext>
  </extLst>
</workbook>
</file>

<file path=xl/calcChain.xml><?xml version="1.0" encoding="utf-8"?>
<calcChain xmlns="http://schemas.openxmlformats.org/spreadsheetml/2006/main">
  <c r="M77" i="1" l="1"/>
  <c r="N77" i="1" s="1"/>
  <c r="O77" i="1" s="1"/>
  <c r="M76" i="1"/>
  <c r="N76" i="1" s="1"/>
  <c r="O76" i="1" s="1"/>
  <c r="M75" i="1"/>
  <c r="N75" i="1" s="1"/>
  <c r="O75" i="1" s="1"/>
  <c r="M74" i="1"/>
  <c r="N74" i="1" s="1"/>
  <c r="O74" i="1" s="1"/>
  <c r="M73" i="1"/>
  <c r="N73" i="1" s="1"/>
  <c r="O73" i="1" s="1"/>
  <c r="M72" i="1"/>
  <c r="N72" i="1" s="1"/>
  <c r="O72" i="1" s="1"/>
  <c r="N71" i="1"/>
  <c r="O71" i="1" s="1"/>
  <c r="M71" i="1"/>
  <c r="M70" i="1"/>
  <c r="N70" i="1" s="1"/>
  <c r="O70" i="1" s="1"/>
  <c r="M69" i="1"/>
  <c r="N69" i="1" s="1"/>
  <c r="O69" i="1" s="1"/>
  <c r="M68" i="1"/>
  <c r="N68" i="1" s="1"/>
  <c r="O68" i="1" s="1"/>
  <c r="M67" i="1"/>
  <c r="N67" i="1" s="1"/>
  <c r="O67" i="1" s="1"/>
  <c r="M66" i="1"/>
  <c r="N66" i="1" s="1"/>
  <c r="O66" i="1" s="1"/>
  <c r="M65" i="1"/>
  <c r="N65" i="1" s="1"/>
  <c r="O65" i="1" s="1"/>
  <c r="M64" i="1"/>
  <c r="N64" i="1" s="1"/>
  <c r="O64" i="1" s="1"/>
  <c r="M63" i="1"/>
  <c r="N63" i="1" s="1"/>
  <c r="O63" i="1" s="1"/>
  <c r="M62" i="1"/>
  <c r="N62" i="1" s="1"/>
  <c r="O62" i="1" s="1"/>
  <c r="M61" i="1"/>
  <c r="N61" i="1" s="1"/>
  <c r="O61" i="1" s="1"/>
  <c r="M60" i="1"/>
  <c r="N60" i="1" s="1"/>
  <c r="O60" i="1" s="1"/>
  <c r="M59" i="1"/>
  <c r="N59" i="1" s="1"/>
  <c r="O59" i="1" s="1"/>
  <c r="M58" i="1"/>
  <c r="N58" i="1" s="1"/>
  <c r="O58" i="1" s="1"/>
  <c r="M57" i="1"/>
  <c r="N57" i="1" s="1"/>
  <c r="O57" i="1" s="1"/>
  <c r="M56" i="1"/>
  <c r="N56" i="1" s="1"/>
  <c r="O56" i="1" s="1"/>
  <c r="M55" i="1"/>
  <c r="N55" i="1" s="1"/>
  <c r="O55" i="1" s="1"/>
  <c r="M54" i="1"/>
  <c r="N54" i="1" s="1"/>
  <c r="O54" i="1" s="1"/>
  <c r="M53" i="1"/>
  <c r="N53" i="1" s="1"/>
  <c r="O53" i="1" s="1"/>
  <c r="M52" i="1"/>
  <c r="N52" i="1" s="1"/>
  <c r="O52" i="1" s="1"/>
  <c r="M51" i="1"/>
  <c r="N51" i="1" s="1"/>
  <c r="O51" i="1" s="1"/>
  <c r="M50" i="1"/>
  <c r="N50" i="1" s="1"/>
  <c r="O50" i="1" s="1"/>
  <c r="M49" i="1"/>
  <c r="N49" i="1" s="1"/>
  <c r="O49" i="1" s="1"/>
  <c r="M48" i="1"/>
  <c r="N48" i="1" s="1"/>
  <c r="O48" i="1" s="1"/>
  <c r="M47" i="1"/>
  <c r="N47" i="1" s="1"/>
  <c r="O47" i="1" s="1"/>
  <c r="M46" i="1"/>
  <c r="N46" i="1" s="1"/>
  <c r="O46" i="1" s="1"/>
  <c r="M45" i="1"/>
  <c r="N45" i="1" s="1"/>
  <c r="O45" i="1" s="1"/>
  <c r="M44" i="1"/>
  <c r="N44" i="1" s="1"/>
  <c r="O44" i="1" s="1"/>
  <c r="M43" i="1"/>
  <c r="N43" i="1" s="1"/>
  <c r="O43" i="1" s="1"/>
  <c r="M42" i="1"/>
  <c r="N42" i="1" s="1"/>
  <c r="O42" i="1" s="1"/>
  <c r="M41" i="1"/>
  <c r="N41" i="1" s="1"/>
  <c r="O41" i="1" s="1"/>
  <c r="M40" i="1"/>
  <c r="N40" i="1" s="1"/>
  <c r="O40" i="1" s="1"/>
  <c r="M39" i="1"/>
  <c r="N39" i="1" s="1"/>
  <c r="O39" i="1" s="1"/>
  <c r="M38" i="1"/>
  <c r="N38" i="1" s="1"/>
  <c r="O38" i="1" s="1"/>
  <c r="M37" i="1"/>
  <c r="N37" i="1" s="1"/>
  <c r="O37" i="1" s="1"/>
  <c r="M36" i="1"/>
  <c r="N36" i="1" s="1"/>
  <c r="O36" i="1" s="1"/>
  <c r="M35" i="1"/>
  <c r="N35" i="1" s="1"/>
  <c r="O35" i="1" s="1"/>
  <c r="M34" i="1"/>
  <c r="N34" i="1" s="1"/>
  <c r="O34" i="1" s="1"/>
  <c r="M33" i="1"/>
  <c r="N33" i="1" s="1"/>
  <c r="O33" i="1" s="1"/>
  <c r="M32" i="1"/>
  <c r="N32" i="1" s="1"/>
  <c r="O32" i="1" s="1"/>
  <c r="M31" i="1"/>
  <c r="N31" i="1" s="1"/>
  <c r="O31" i="1" s="1"/>
  <c r="M30" i="1"/>
  <c r="N30" i="1" s="1"/>
  <c r="O30" i="1" s="1"/>
  <c r="M29" i="1"/>
  <c r="N29" i="1" s="1"/>
  <c r="O29" i="1" s="1"/>
  <c r="M28" i="1"/>
  <c r="N28" i="1" s="1"/>
  <c r="O28" i="1" s="1"/>
  <c r="M27" i="1"/>
  <c r="N27" i="1" s="1"/>
  <c r="O27" i="1" s="1"/>
  <c r="M26" i="1"/>
  <c r="N26" i="1" s="1"/>
  <c r="O26" i="1" s="1"/>
  <c r="M25" i="1"/>
  <c r="N25" i="1" s="1"/>
  <c r="O25" i="1" s="1"/>
  <c r="M24" i="1"/>
  <c r="N24" i="1" s="1"/>
  <c r="O24" i="1" s="1"/>
  <c r="M23" i="1"/>
  <c r="N23" i="1" s="1"/>
  <c r="O23" i="1" s="1"/>
  <c r="M22" i="1"/>
  <c r="N22" i="1" s="1"/>
  <c r="O22" i="1" s="1"/>
  <c r="M21" i="1"/>
  <c r="N21" i="1" s="1"/>
  <c r="O21" i="1" s="1"/>
  <c r="M20" i="1"/>
  <c r="N20" i="1" s="1"/>
  <c r="O20" i="1" s="1"/>
  <c r="M19" i="1"/>
  <c r="N19" i="1" s="1"/>
  <c r="O19" i="1" s="1"/>
  <c r="M18" i="1"/>
  <c r="N18" i="1" s="1"/>
  <c r="O18" i="1" s="1"/>
  <c r="M17" i="1"/>
  <c r="N17" i="1" s="1"/>
  <c r="O17" i="1" s="1"/>
  <c r="M16" i="1"/>
  <c r="N16" i="1" s="1"/>
  <c r="O16" i="1" s="1"/>
  <c r="M15" i="1"/>
  <c r="N15" i="1" s="1"/>
  <c r="O15" i="1" s="1"/>
  <c r="M14" i="1"/>
  <c r="N14" i="1" s="1"/>
  <c r="O14" i="1" s="1"/>
  <c r="M13" i="1"/>
  <c r="N13" i="1" s="1"/>
  <c r="O13" i="1" s="1"/>
  <c r="M12" i="1"/>
  <c r="N12" i="1" s="1"/>
  <c r="O12" i="1" s="1"/>
  <c r="M11" i="1"/>
  <c r="N11" i="1" s="1"/>
  <c r="O11" i="1" s="1"/>
  <c r="M10" i="1"/>
  <c r="N10" i="1" s="1"/>
  <c r="O10" i="1" s="1"/>
  <c r="M9" i="1"/>
  <c r="N9" i="1" s="1"/>
  <c r="O9" i="1" s="1"/>
  <c r="M8" i="1"/>
  <c r="N8" i="1" s="1"/>
  <c r="O8" i="1" s="1"/>
  <c r="M7" i="1"/>
  <c r="N7" i="1" s="1"/>
  <c r="O7" i="1" s="1"/>
  <c r="M6" i="1"/>
  <c r="N6" i="1" s="1"/>
  <c r="O6" i="1" s="1"/>
  <c r="M5" i="1"/>
  <c r="N5" i="1" s="1"/>
  <c r="O5" i="1" s="1"/>
</calcChain>
</file>

<file path=xl/sharedStrings.xml><?xml version="1.0" encoding="utf-8"?>
<sst xmlns="http://schemas.openxmlformats.org/spreadsheetml/2006/main" count="979" uniqueCount="73">
  <si>
    <t>MICROTERMOMETRIA DE INCLUSIONES FLUIDAS</t>
  </si>
  <si>
    <t>DATOS PETROGRAFICOS</t>
  </si>
  <si>
    <t>DATOS MICROTERMOMETRICOS</t>
  </si>
  <si>
    <t>OBSERVACIONES</t>
  </si>
  <si>
    <t>MUESTRA</t>
  </si>
  <si>
    <t>VETA</t>
  </si>
  <si>
    <t>ÁREA EN LA SECCIÓN</t>
  </si>
  <si>
    <t>MINERAL HOSPEDANTE</t>
  </si>
  <si>
    <t>ÁREA DEL MINERAL</t>
  </si>
  <si>
    <t>TIPO DE INCLUSIÓN  (Roedder, 1984)</t>
  </si>
  <si>
    <t>FASES</t>
  </si>
  <si>
    <t>COMPOSICIÓN</t>
  </si>
  <si>
    <t>FORMA</t>
  </si>
  <si>
    <r>
      <rPr>
        <b/>
        <sz val="12"/>
        <color theme="1"/>
        <rFont val="Calibri"/>
      </rPr>
      <t>TAMAÑO (</t>
    </r>
    <r>
      <rPr>
        <b/>
        <sz val="12"/>
        <color theme="1"/>
        <rFont val="Calibri"/>
      </rPr>
      <t>µ</t>
    </r>
    <r>
      <rPr>
        <b/>
        <sz val="12"/>
        <color theme="1"/>
        <rFont val="Calibri"/>
      </rPr>
      <t>m)</t>
    </r>
  </si>
  <si>
    <t>PERIMETRO (IF)</t>
  </si>
  <si>
    <t>PERIMETRO (Vapor)</t>
  </si>
  <si>
    <t>PERIMETRO (Liq)</t>
  </si>
  <si>
    <t>L/V</t>
  </si>
  <si>
    <t>1-(L/V)</t>
  </si>
  <si>
    <t>CLASIFICACIÓN (Nash &amp; Theodore, 1977)</t>
  </si>
  <si>
    <t>CLASIFICACIÓN (Ahmad &amp; Rose, 1980)</t>
  </si>
  <si>
    <t>FIA</t>
  </si>
  <si>
    <t>Tamb (°C)</t>
  </si>
  <si>
    <t>Te (°C)</t>
  </si>
  <si>
    <t>Tm (°C)</t>
  </si>
  <si>
    <t>Th (°C)</t>
  </si>
  <si>
    <t>SALINIDAD (Bodnar. 1993) (wt % NaCl)</t>
  </si>
  <si>
    <t>DENSIDAD (Oakes. 1980) (g/cc)</t>
  </si>
  <si>
    <t>COMPOSICIÓN SISTEMA (Borisenko, 1977)</t>
  </si>
  <si>
    <t>Ucl - 09</t>
  </si>
  <si>
    <t>Qzo1</t>
  </si>
  <si>
    <t>Centro del cristal</t>
  </si>
  <si>
    <t>Secundaria</t>
  </si>
  <si>
    <t>Bifásica</t>
  </si>
  <si>
    <t>LV</t>
  </si>
  <si>
    <t>Irregular</t>
  </si>
  <si>
    <t>Tipo I</t>
  </si>
  <si>
    <t>Tipo b</t>
  </si>
  <si>
    <t>Tipo IIb</t>
  </si>
  <si>
    <t>H2O - NaCl</t>
  </si>
  <si>
    <t xml:space="preserve">Homogeniza a liquido </t>
  </si>
  <si>
    <t>Primaria</t>
  </si>
  <si>
    <t>Ovoidal</t>
  </si>
  <si>
    <t>Tipo IIa</t>
  </si>
  <si>
    <t>Regular</t>
  </si>
  <si>
    <t>Qzo2</t>
  </si>
  <si>
    <t>Tipo IIIa</t>
  </si>
  <si>
    <t>Borde de cristal</t>
  </si>
  <si>
    <t>Tipo IIIb</t>
  </si>
  <si>
    <t>Tabular</t>
  </si>
  <si>
    <t>Ucl - 05</t>
  </si>
  <si>
    <t>Diamantina</t>
  </si>
  <si>
    <t>Sph</t>
  </si>
  <si>
    <t>Ucl - 03</t>
  </si>
  <si>
    <t>Cal2</t>
  </si>
  <si>
    <t>Tipo Vb</t>
  </si>
  <si>
    <t>Cal1</t>
  </si>
  <si>
    <t>Tipo Va</t>
  </si>
  <si>
    <t>Ucl - 11</t>
  </si>
  <si>
    <t>Estrella</t>
  </si>
  <si>
    <t>Ucl - 07</t>
  </si>
  <si>
    <t>Qzo3</t>
  </si>
  <si>
    <t>ovoidal</t>
  </si>
  <si>
    <t>Tipo IV</t>
  </si>
  <si>
    <t>Dimantina</t>
  </si>
  <si>
    <t xml:space="preserve">Secundaria </t>
  </si>
  <si>
    <t>Ucl - 08</t>
  </si>
  <si>
    <t>Ucl - 10</t>
  </si>
  <si>
    <t>Secundarias</t>
  </si>
  <si>
    <t>29..30</t>
  </si>
  <si>
    <t>Ucl - 01</t>
  </si>
  <si>
    <t xml:space="preserve">Limón </t>
  </si>
  <si>
    <t>Limón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</si>
</sst>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"/>
    <numFmt numFmtId="166" formatCode="0.000"/>
    <numFmt numFmtId="167" formatCode="#,##0.0"/>
  </numFmts>
  <fonts count="4"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DADADA"/>
        <bgColor rgb="FFDADADA"/>
      </patternFill>
    </fill>
    <fill>
      <patternFill patternType="solid">
        <fgColor rgb="FFECECEC"/>
        <bgColor rgb="FFECECEC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5" fontId="1" fillId="4" borderId="12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166" fontId="3" fillId="0" borderId="1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9"/>
  <sheetViews>
    <sheetView showGridLines="0" tabSelected="1" topLeftCell="A13" workbookViewId="0">
      <selection activeCell="B5" sqref="B5"/>
    </sheetView>
  </sheetViews>
  <sheetFormatPr baseColWidth="10" defaultColWidth="14.44140625" defaultRowHeight="15" customHeight="1"/>
  <cols>
    <col min="1" max="1" width="11.5546875" customWidth="1"/>
    <col min="2" max="2" width="12.88671875" customWidth="1"/>
    <col min="3" max="3" width="15" customWidth="1"/>
    <col min="4" max="4" width="18.5546875" customWidth="1"/>
    <col min="5" max="5" width="20.109375" customWidth="1"/>
    <col min="6" max="6" width="22.44140625" customWidth="1"/>
    <col min="7" max="7" width="11.33203125" customWidth="1"/>
    <col min="8" max="8" width="17.6640625" customWidth="1"/>
    <col min="9" max="9" width="13.6640625" customWidth="1"/>
    <col min="10" max="10" width="15.44140625" customWidth="1"/>
    <col min="11" max="12" width="16.5546875" customWidth="1"/>
    <col min="13" max="15" width="11.5546875" customWidth="1"/>
    <col min="16" max="16" width="21.44140625" customWidth="1"/>
    <col min="17" max="17" width="21.6640625" customWidth="1"/>
    <col min="18" max="20" width="11.5546875" customWidth="1"/>
    <col min="21" max="21" width="13.109375" customWidth="1"/>
    <col min="22" max="22" width="14.88671875" customWidth="1"/>
    <col min="23" max="23" width="17.6640625" customWidth="1"/>
    <col min="24" max="24" width="19.88671875" customWidth="1"/>
    <col min="25" max="25" width="24" customWidth="1"/>
    <col min="26" max="26" width="23.33203125" customWidth="1"/>
  </cols>
  <sheetData>
    <row r="1" spans="1:26" ht="25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2"/>
    </row>
    <row r="2" spans="1:26" ht="18" customHeight="1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S2" s="23" t="s">
        <v>2</v>
      </c>
      <c r="T2" s="24"/>
      <c r="U2" s="24"/>
      <c r="V2" s="24"/>
      <c r="W2" s="24"/>
      <c r="X2" s="24"/>
      <c r="Y2" s="25"/>
      <c r="Z2" s="1" t="s">
        <v>3</v>
      </c>
    </row>
    <row r="3" spans="1:26" ht="18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  <c r="S3" s="26"/>
      <c r="T3" s="27"/>
      <c r="U3" s="27"/>
      <c r="V3" s="27"/>
      <c r="W3" s="27"/>
      <c r="X3" s="27"/>
      <c r="Y3" s="28"/>
      <c r="Z3" s="2"/>
    </row>
    <row r="4" spans="1:26" ht="57" customHeight="1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  <c r="S4" s="3" t="s">
        <v>22</v>
      </c>
      <c r="T4" s="3" t="s">
        <v>23</v>
      </c>
      <c r="U4" s="3" t="s">
        <v>24</v>
      </c>
      <c r="V4" s="3" t="s">
        <v>25</v>
      </c>
      <c r="W4" s="4" t="s">
        <v>26</v>
      </c>
      <c r="X4" s="5" t="s">
        <v>27</v>
      </c>
      <c r="Y4" s="3" t="s">
        <v>28</v>
      </c>
      <c r="Z4" s="6"/>
    </row>
    <row r="5" spans="1:26" ht="75" customHeight="1">
      <c r="A5" s="7" t="s">
        <v>29</v>
      </c>
      <c r="B5" s="7" t="s">
        <v>71</v>
      </c>
      <c r="C5" s="7">
        <v>9.4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>
        <v>11.71</v>
      </c>
      <c r="K5" s="8">
        <v>20.63</v>
      </c>
      <c r="L5" s="8">
        <v>4.01</v>
      </c>
      <c r="M5" s="9">
        <f t="shared" ref="M5:M77" si="0">K5-L5</f>
        <v>16.619999999999997</v>
      </c>
      <c r="N5" s="9">
        <f t="shared" ref="N5:N77" si="1">L5/M5</f>
        <v>0.24127557160048138</v>
      </c>
      <c r="O5" s="9">
        <f t="shared" ref="O5:O77" si="2">1-N5</f>
        <v>0.75872442839951859</v>
      </c>
      <c r="P5" s="8" t="s">
        <v>36</v>
      </c>
      <c r="Q5" s="8" t="s">
        <v>37</v>
      </c>
      <c r="R5" s="8" t="s">
        <v>38</v>
      </c>
      <c r="S5" s="8">
        <v>24.2</v>
      </c>
      <c r="T5" s="8">
        <v>-24.6</v>
      </c>
      <c r="U5" s="8">
        <v>-0.3</v>
      </c>
      <c r="V5" s="8">
        <v>220</v>
      </c>
      <c r="W5" s="10">
        <v>10.53</v>
      </c>
      <c r="X5" s="11">
        <v>1.03</v>
      </c>
      <c r="Y5" s="8" t="s">
        <v>39</v>
      </c>
      <c r="Z5" s="8" t="s">
        <v>40</v>
      </c>
    </row>
    <row r="6" spans="1:26" ht="75" customHeight="1">
      <c r="A6" s="7" t="s">
        <v>29</v>
      </c>
      <c r="B6" s="7" t="s">
        <v>71</v>
      </c>
      <c r="C6" s="7">
        <v>9.4</v>
      </c>
      <c r="D6" s="8" t="s">
        <v>30</v>
      </c>
      <c r="E6" s="8" t="s">
        <v>31</v>
      </c>
      <c r="F6" s="8" t="s">
        <v>41</v>
      </c>
      <c r="G6" s="8" t="s">
        <v>33</v>
      </c>
      <c r="H6" s="8" t="s">
        <v>34</v>
      </c>
      <c r="I6" s="8" t="s">
        <v>42</v>
      </c>
      <c r="J6" s="8">
        <v>5.22</v>
      </c>
      <c r="K6" s="8">
        <v>27.56</v>
      </c>
      <c r="L6" s="8">
        <v>3.3</v>
      </c>
      <c r="M6" s="9">
        <f t="shared" si="0"/>
        <v>24.259999999999998</v>
      </c>
      <c r="N6" s="9">
        <f t="shared" si="1"/>
        <v>0.13602638087386645</v>
      </c>
      <c r="O6" s="9">
        <f t="shared" si="2"/>
        <v>0.86397361912613357</v>
      </c>
      <c r="P6" s="8" t="s">
        <v>36</v>
      </c>
      <c r="Q6" s="8" t="s">
        <v>37</v>
      </c>
      <c r="R6" s="8" t="s">
        <v>43</v>
      </c>
      <c r="S6" s="8">
        <v>24.2</v>
      </c>
      <c r="T6" s="8"/>
      <c r="U6" s="8"/>
      <c r="V6" s="8">
        <v>188.6</v>
      </c>
      <c r="W6" s="12"/>
      <c r="X6" s="11"/>
      <c r="Y6" s="8" t="s">
        <v>39</v>
      </c>
      <c r="Z6" s="8" t="s">
        <v>40</v>
      </c>
    </row>
    <row r="7" spans="1:26" ht="75" customHeight="1">
      <c r="A7" s="7" t="s">
        <v>29</v>
      </c>
      <c r="B7" s="7" t="s">
        <v>71</v>
      </c>
      <c r="C7" s="7">
        <v>9.4</v>
      </c>
      <c r="D7" s="8" t="s">
        <v>30</v>
      </c>
      <c r="E7" s="8" t="s">
        <v>31</v>
      </c>
      <c r="F7" s="8" t="s">
        <v>41</v>
      </c>
      <c r="G7" s="8" t="s">
        <v>33</v>
      </c>
      <c r="H7" s="8" t="s">
        <v>34</v>
      </c>
      <c r="I7" s="8" t="s">
        <v>35</v>
      </c>
      <c r="J7" s="8">
        <v>9.64</v>
      </c>
      <c r="K7" s="8">
        <v>27.15</v>
      </c>
      <c r="L7" s="8">
        <v>2.5099999999999998</v>
      </c>
      <c r="M7" s="9">
        <f t="shared" si="0"/>
        <v>24.64</v>
      </c>
      <c r="N7" s="9">
        <f t="shared" si="1"/>
        <v>0.10186688311688311</v>
      </c>
      <c r="O7" s="9">
        <f t="shared" si="2"/>
        <v>0.89813311688311692</v>
      </c>
      <c r="P7" s="8" t="s">
        <v>36</v>
      </c>
      <c r="Q7" s="8" t="s">
        <v>37</v>
      </c>
      <c r="R7" s="8" t="s">
        <v>43</v>
      </c>
      <c r="S7" s="8">
        <v>24.2</v>
      </c>
      <c r="T7" s="8"/>
      <c r="U7" s="8">
        <v>-5</v>
      </c>
      <c r="V7" s="8"/>
      <c r="W7" s="12">
        <v>7.8639999999999999</v>
      </c>
      <c r="X7" s="11">
        <v>1.0660000000000001</v>
      </c>
      <c r="Y7" s="8" t="s">
        <v>39</v>
      </c>
      <c r="Z7" s="8" t="s">
        <v>40</v>
      </c>
    </row>
    <row r="8" spans="1:26" ht="75" customHeight="1">
      <c r="A8" s="7" t="s">
        <v>29</v>
      </c>
      <c r="B8" s="7" t="s">
        <v>71</v>
      </c>
      <c r="C8" s="7">
        <v>9.4</v>
      </c>
      <c r="D8" s="8" t="s">
        <v>30</v>
      </c>
      <c r="E8" s="8" t="s">
        <v>31</v>
      </c>
      <c r="F8" s="8" t="s">
        <v>41</v>
      </c>
      <c r="G8" s="8" t="s">
        <v>33</v>
      </c>
      <c r="H8" s="8" t="s">
        <v>34</v>
      </c>
      <c r="I8" s="8" t="s">
        <v>42</v>
      </c>
      <c r="J8" s="8">
        <v>5.81</v>
      </c>
      <c r="K8" s="8">
        <v>18.16</v>
      </c>
      <c r="L8" s="8">
        <v>2.06</v>
      </c>
      <c r="M8" s="9">
        <f t="shared" si="0"/>
        <v>16.100000000000001</v>
      </c>
      <c r="N8" s="9">
        <f t="shared" si="1"/>
        <v>0.12795031055900621</v>
      </c>
      <c r="O8" s="9">
        <f t="shared" si="2"/>
        <v>0.87204968944099381</v>
      </c>
      <c r="P8" s="8" t="s">
        <v>36</v>
      </c>
      <c r="Q8" s="8" t="s">
        <v>37</v>
      </c>
      <c r="R8" s="8" t="s">
        <v>43</v>
      </c>
      <c r="S8" s="8">
        <v>24.2</v>
      </c>
      <c r="T8" s="8">
        <v>-23.9</v>
      </c>
      <c r="U8" s="8">
        <v>-7.1</v>
      </c>
      <c r="V8" s="8">
        <v>201.3</v>
      </c>
      <c r="W8" s="12">
        <v>10.609</v>
      </c>
      <c r="X8" s="11">
        <v>1.0880000000000001</v>
      </c>
      <c r="Y8" s="8" t="s">
        <v>39</v>
      </c>
      <c r="Z8" s="8" t="s">
        <v>40</v>
      </c>
    </row>
    <row r="9" spans="1:26" ht="75" customHeight="1">
      <c r="A9" s="7" t="s">
        <v>29</v>
      </c>
      <c r="B9" s="7" t="s">
        <v>71</v>
      </c>
      <c r="C9" s="7">
        <v>9.5</v>
      </c>
      <c r="D9" s="8" t="s">
        <v>30</v>
      </c>
      <c r="E9" s="8" t="s">
        <v>31</v>
      </c>
      <c r="F9" s="8" t="s">
        <v>32</v>
      </c>
      <c r="G9" s="8" t="s">
        <v>33</v>
      </c>
      <c r="H9" s="8" t="s">
        <v>34</v>
      </c>
      <c r="I9" s="8" t="s">
        <v>35</v>
      </c>
      <c r="J9" s="8">
        <v>8.41</v>
      </c>
      <c r="K9" s="8">
        <v>24.42</v>
      </c>
      <c r="L9" s="8">
        <v>3.43</v>
      </c>
      <c r="M9" s="9">
        <f t="shared" si="0"/>
        <v>20.990000000000002</v>
      </c>
      <c r="N9" s="9">
        <f t="shared" si="1"/>
        <v>0.16341114816579322</v>
      </c>
      <c r="O9" s="9">
        <f t="shared" si="2"/>
        <v>0.83658885183420684</v>
      </c>
      <c r="P9" s="8" t="s">
        <v>36</v>
      </c>
      <c r="Q9" s="8" t="s">
        <v>37</v>
      </c>
      <c r="R9" s="8" t="s">
        <v>38</v>
      </c>
      <c r="S9" s="8">
        <v>21.6</v>
      </c>
      <c r="T9" s="8">
        <v>-26.7</v>
      </c>
      <c r="U9" s="8">
        <v>-2.8</v>
      </c>
      <c r="V9" s="8">
        <v>199.5</v>
      </c>
      <c r="W9" s="10">
        <v>4.6500000000000004</v>
      </c>
      <c r="X9" s="11">
        <v>1.04</v>
      </c>
      <c r="Y9" s="8" t="s">
        <v>39</v>
      </c>
      <c r="Z9" s="8" t="s">
        <v>40</v>
      </c>
    </row>
    <row r="10" spans="1:26" ht="75" customHeight="1">
      <c r="A10" s="7" t="s">
        <v>29</v>
      </c>
      <c r="B10" s="7" t="s">
        <v>71</v>
      </c>
      <c r="C10" s="7">
        <v>9.5</v>
      </c>
      <c r="D10" s="8" t="s">
        <v>30</v>
      </c>
      <c r="E10" s="8" t="s">
        <v>31</v>
      </c>
      <c r="F10" s="8" t="s">
        <v>32</v>
      </c>
      <c r="G10" s="8" t="s">
        <v>33</v>
      </c>
      <c r="H10" s="8" t="s">
        <v>34</v>
      </c>
      <c r="I10" s="8" t="s">
        <v>35</v>
      </c>
      <c r="J10" s="8">
        <v>18.04</v>
      </c>
      <c r="K10" s="8">
        <v>36.69</v>
      </c>
      <c r="L10" s="8">
        <v>4.8899999999999997</v>
      </c>
      <c r="M10" s="9">
        <f t="shared" si="0"/>
        <v>31.799999999999997</v>
      </c>
      <c r="N10" s="9">
        <f t="shared" si="1"/>
        <v>0.15377358490566037</v>
      </c>
      <c r="O10" s="9">
        <f t="shared" si="2"/>
        <v>0.8462264150943396</v>
      </c>
      <c r="P10" s="8" t="s">
        <v>36</v>
      </c>
      <c r="Q10" s="8" t="s">
        <v>37</v>
      </c>
      <c r="R10" s="8" t="s">
        <v>38</v>
      </c>
      <c r="S10" s="8">
        <v>21.6</v>
      </c>
      <c r="T10" s="8">
        <v>-18.399999999999999</v>
      </c>
      <c r="U10" s="8">
        <v>-3.8</v>
      </c>
      <c r="V10" s="8">
        <v>194</v>
      </c>
      <c r="W10" s="10">
        <v>6.1559999999999997</v>
      </c>
      <c r="X10" s="11">
        <v>1.052</v>
      </c>
      <c r="Y10" s="8" t="s">
        <v>39</v>
      </c>
      <c r="Z10" s="8" t="s">
        <v>40</v>
      </c>
    </row>
    <row r="11" spans="1:26" ht="75" customHeight="1">
      <c r="A11" s="7" t="s">
        <v>29</v>
      </c>
      <c r="B11" s="7" t="s">
        <v>71</v>
      </c>
      <c r="C11" s="7">
        <v>9.5</v>
      </c>
      <c r="D11" s="8" t="s">
        <v>30</v>
      </c>
      <c r="E11" s="8" t="s">
        <v>31</v>
      </c>
      <c r="F11" s="8" t="s">
        <v>32</v>
      </c>
      <c r="G11" s="8" t="s">
        <v>33</v>
      </c>
      <c r="H11" s="8" t="s">
        <v>34</v>
      </c>
      <c r="I11" s="8" t="s">
        <v>35</v>
      </c>
      <c r="J11" s="8">
        <v>13.86</v>
      </c>
      <c r="K11" s="8">
        <v>33.99</v>
      </c>
      <c r="L11" s="8">
        <v>6.59</v>
      </c>
      <c r="M11" s="9">
        <f t="shared" si="0"/>
        <v>27.400000000000002</v>
      </c>
      <c r="N11" s="9">
        <f t="shared" si="1"/>
        <v>0.24051094890510946</v>
      </c>
      <c r="O11" s="9">
        <f t="shared" si="2"/>
        <v>0.75948905109489051</v>
      </c>
      <c r="P11" s="8" t="s">
        <v>36</v>
      </c>
      <c r="Q11" s="8" t="s">
        <v>37</v>
      </c>
      <c r="R11" s="8" t="s">
        <v>38</v>
      </c>
      <c r="S11" s="8">
        <v>21.6</v>
      </c>
      <c r="T11" s="8">
        <v>-18.5</v>
      </c>
      <c r="U11" s="8">
        <v>-1.4</v>
      </c>
      <c r="V11" s="8">
        <v>192.2</v>
      </c>
      <c r="W11" s="10">
        <v>5.407</v>
      </c>
      <c r="X11" s="11">
        <v>1.0229999999999999</v>
      </c>
      <c r="Y11" s="8" t="s">
        <v>39</v>
      </c>
      <c r="Z11" s="8" t="s">
        <v>40</v>
      </c>
    </row>
    <row r="12" spans="1:26" ht="75" customHeight="1">
      <c r="A12" s="7" t="s">
        <v>29</v>
      </c>
      <c r="B12" s="7" t="s">
        <v>71</v>
      </c>
      <c r="C12" s="7">
        <v>9.5</v>
      </c>
      <c r="D12" s="8" t="s">
        <v>30</v>
      </c>
      <c r="E12" s="8" t="s">
        <v>31</v>
      </c>
      <c r="F12" s="8" t="s">
        <v>41</v>
      </c>
      <c r="G12" s="8" t="s">
        <v>33</v>
      </c>
      <c r="H12" s="8" t="s">
        <v>34</v>
      </c>
      <c r="I12" s="8" t="s">
        <v>44</v>
      </c>
      <c r="J12" s="8">
        <v>10.62</v>
      </c>
      <c r="K12" s="8">
        <v>26.25</v>
      </c>
      <c r="L12" s="8">
        <v>3.14</v>
      </c>
      <c r="M12" s="9">
        <f t="shared" si="0"/>
        <v>23.11</v>
      </c>
      <c r="N12" s="9">
        <f t="shared" si="1"/>
        <v>0.13587191691908265</v>
      </c>
      <c r="O12" s="9">
        <f t="shared" si="2"/>
        <v>0.86412808308091738</v>
      </c>
      <c r="P12" s="8" t="s">
        <v>36</v>
      </c>
      <c r="Q12" s="8" t="s">
        <v>37</v>
      </c>
      <c r="R12" s="8" t="s">
        <v>43</v>
      </c>
      <c r="S12" s="8">
        <v>25.2</v>
      </c>
      <c r="T12" s="8">
        <v>-20.2</v>
      </c>
      <c r="U12" s="8">
        <v>-8.3000000000000007</v>
      </c>
      <c r="V12" s="8"/>
      <c r="W12" s="12">
        <v>12.048</v>
      </c>
      <c r="X12" s="11">
        <v>1.099</v>
      </c>
      <c r="Y12" s="8" t="s">
        <v>39</v>
      </c>
      <c r="Z12" s="8" t="s">
        <v>40</v>
      </c>
    </row>
    <row r="13" spans="1:26" ht="75" customHeight="1">
      <c r="A13" s="7" t="s">
        <v>29</v>
      </c>
      <c r="B13" s="7" t="s">
        <v>71</v>
      </c>
      <c r="C13" s="7">
        <v>9.6</v>
      </c>
      <c r="D13" s="8" t="s">
        <v>30</v>
      </c>
      <c r="E13" s="8" t="s">
        <v>31</v>
      </c>
      <c r="F13" s="8" t="s">
        <v>41</v>
      </c>
      <c r="G13" s="8" t="s">
        <v>33</v>
      </c>
      <c r="H13" s="8" t="s">
        <v>34</v>
      </c>
      <c r="I13" s="8" t="s">
        <v>42</v>
      </c>
      <c r="J13" s="8">
        <v>14.37</v>
      </c>
      <c r="K13" s="8">
        <v>60.07</v>
      </c>
      <c r="L13" s="8">
        <v>11.83</v>
      </c>
      <c r="M13" s="9">
        <f t="shared" si="0"/>
        <v>48.24</v>
      </c>
      <c r="N13" s="9">
        <f t="shared" si="1"/>
        <v>0.24523217247097842</v>
      </c>
      <c r="O13" s="9">
        <f t="shared" si="2"/>
        <v>0.75476782752902161</v>
      </c>
      <c r="P13" s="8" t="s">
        <v>36</v>
      </c>
      <c r="Q13" s="8" t="s">
        <v>37</v>
      </c>
      <c r="R13" s="8" t="s">
        <v>43</v>
      </c>
      <c r="S13" s="8">
        <v>22</v>
      </c>
      <c r="T13" s="8">
        <v>-29.8</v>
      </c>
      <c r="U13" s="8">
        <v>-2.5</v>
      </c>
      <c r="V13" s="8">
        <v>193.9</v>
      </c>
      <c r="W13" s="12">
        <v>4.1820000000000004</v>
      </c>
      <c r="X13" s="11">
        <v>1.0369999999999999</v>
      </c>
      <c r="Y13" s="8" t="s">
        <v>39</v>
      </c>
      <c r="Z13" s="8" t="s">
        <v>40</v>
      </c>
    </row>
    <row r="14" spans="1:26" ht="75" customHeight="1">
      <c r="A14" s="7" t="s">
        <v>29</v>
      </c>
      <c r="B14" s="7" t="s">
        <v>71</v>
      </c>
      <c r="C14" s="7">
        <v>9.6</v>
      </c>
      <c r="D14" s="8" t="s">
        <v>30</v>
      </c>
      <c r="E14" s="8" t="s">
        <v>31</v>
      </c>
      <c r="F14" s="8" t="s">
        <v>41</v>
      </c>
      <c r="G14" s="8" t="s">
        <v>33</v>
      </c>
      <c r="H14" s="8" t="s">
        <v>34</v>
      </c>
      <c r="I14" s="8" t="s">
        <v>42</v>
      </c>
      <c r="J14" s="8">
        <v>7.35</v>
      </c>
      <c r="K14" s="8">
        <v>25.43</v>
      </c>
      <c r="L14" s="8">
        <v>5.01</v>
      </c>
      <c r="M14" s="9">
        <f t="shared" si="0"/>
        <v>20.420000000000002</v>
      </c>
      <c r="N14" s="9">
        <f t="shared" si="1"/>
        <v>0.2453476983349657</v>
      </c>
      <c r="O14" s="9">
        <f t="shared" si="2"/>
        <v>0.75465230166503428</v>
      </c>
      <c r="P14" s="8" t="s">
        <v>36</v>
      </c>
      <c r="Q14" s="8" t="s">
        <v>37</v>
      </c>
      <c r="R14" s="8" t="s">
        <v>43</v>
      </c>
      <c r="S14" s="8">
        <v>22</v>
      </c>
      <c r="T14" s="8">
        <v>-18</v>
      </c>
      <c r="U14" s="8">
        <v>-5.2</v>
      </c>
      <c r="V14" s="8">
        <v>197.5</v>
      </c>
      <c r="W14" s="12">
        <v>8.1389999999999993</v>
      </c>
      <c r="X14" s="11">
        <v>1.516</v>
      </c>
      <c r="Y14" s="8" t="s">
        <v>39</v>
      </c>
      <c r="Z14" s="8" t="s">
        <v>40</v>
      </c>
    </row>
    <row r="15" spans="1:26" ht="75" customHeight="1">
      <c r="A15" s="7" t="s">
        <v>29</v>
      </c>
      <c r="B15" s="7" t="s">
        <v>71</v>
      </c>
      <c r="C15" s="7">
        <v>9.6</v>
      </c>
      <c r="D15" s="8" t="s">
        <v>30</v>
      </c>
      <c r="E15" s="8" t="s">
        <v>31</v>
      </c>
      <c r="F15" s="8" t="s">
        <v>41</v>
      </c>
      <c r="G15" s="8" t="s">
        <v>33</v>
      </c>
      <c r="H15" s="8" t="s">
        <v>34</v>
      </c>
      <c r="I15" s="8" t="s">
        <v>35</v>
      </c>
      <c r="J15" s="8">
        <v>11.37</v>
      </c>
      <c r="K15" s="8">
        <v>31.67</v>
      </c>
      <c r="L15" s="8">
        <v>7.38</v>
      </c>
      <c r="M15" s="9">
        <f t="shared" si="0"/>
        <v>24.290000000000003</v>
      </c>
      <c r="N15" s="9">
        <f t="shared" si="1"/>
        <v>0.30382873610539313</v>
      </c>
      <c r="O15" s="9">
        <f t="shared" si="2"/>
        <v>0.69617126389460693</v>
      </c>
      <c r="P15" s="8" t="s">
        <v>36</v>
      </c>
      <c r="Q15" s="8" t="s">
        <v>37</v>
      </c>
      <c r="R15" s="8" t="s">
        <v>43</v>
      </c>
      <c r="S15" s="8">
        <v>22.7</v>
      </c>
      <c r="T15" s="8">
        <v>-25.5</v>
      </c>
      <c r="U15" s="8">
        <v>-2</v>
      </c>
      <c r="V15" s="8">
        <v>215</v>
      </c>
      <c r="W15" s="12">
        <v>3.1387999999999998</v>
      </c>
      <c r="X15" s="11">
        <v>1.0309999999999999</v>
      </c>
      <c r="Y15" s="8" t="s">
        <v>39</v>
      </c>
      <c r="Z15" s="8" t="s">
        <v>40</v>
      </c>
    </row>
    <row r="16" spans="1:26" ht="75" customHeight="1">
      <c r="A16" s="7" t="s">
        <v>29</v>
      </c>
      <c r="B16" s="7" t="s">
        <v>71</v>
      </c>
      <c r="C16" s="7">
        <v>9.6</v>
      </c>
      <c r="D16" s="8" t="s">
        <v>30</v>
      </c>
      <c r="E16" s="8" t="s">
        <v>31</v>
      </c>
      <c r="F16" s="8" t="s">
        <v>32</v>
      </c>
      <c r="G16" s="8" t="s">
        <v>33</v>
      </c>
      <c r="H16" s="8" t="s">
        <v>34</v>
      </c>
      <c r="I16" s="8" t="s">
        <v>35</v>
      </c>
      <c r="J16" s="8">
        <v>3.81</v>
      </c>
      <c r="K16" s="8">
        <v>13.57</v>
      </c>
      <c r="L16" s="8">
        <v>3.15</v>
      </c>
      <c r="M16" s="9">
        <f t="shared" si="0"/>
        <v>10.42</v>
      </c>
      <c r="N16" s="9">
        <f t="shared" si="1"/>
        <v>0.30230326295585414</v>
      </c>
      <c r="O16" s="9">
        <f t="shared" si="2"/>
        <v>0.69769673704414581</v>
      </c>
      <c r="P16" s="8" t="s">
        <v>36</v>
      </c>
      <c r="Q16" s="8" t="s">
        <v>37</v>
      </c>
      <c r="R16" s="8" t="s">
        <v>38</v>
      </c>
      <c r="S16" s="8">
        <v>22.7</v>
      </c>
      <c r="T16" s="8">
        <v>-17.2</v>
      </c>
      <c r="U16" s="8">
        <v>-3.5</v>
      </c>
      <c r="V16" s="8">
        <v>197</v>
      </c>
      <c r="W16" s="10">
        <v>5.7119999999999997</v>
      </c>
      <c r="X16" s="11">
        <v>1.0489999999999999</v>
      </c>
      <c r="Y16" s="8" t="s">
        <v>39</v>
      </c>
      <c r="Z16" s="8" t="s">
        <v>40</v>
      </c>
    </row>
    <row r="17" spans="1:26" ht="75" customHeight="1">
      <c r="A17" s="7" t="s">
        <v>29</v>
      </c>
      <c r="B17" s="7" t="s">
        <v>71</v>
      </c>
      <c r="C17" s="7">
        <v>9.6</v>
      </c>
      <c r="D17" s="8" t="s">
        <v>30</v>
      </c>
      <c r="E17" s="8" t="s">
        <v>31</v>
      </c>
      <c r="F17" s="8" t="s">
        <v>32</v>
      </c>
      <c r="G17" s="8" t="s">
        <v>33</v>
      </c>
      <c r="H17" s="8" t="s">
        <v>34</v>
      </c>
      <c r="I17" s="8" t="s">
        <v>42</v>
      </c>
      <c r="J17" s="8">
        <v>4.5199999999999996</v>
      </c>
      <c r="K17" s="8">
        <v>15.54</v>
      </c>
      <c r="L17" s="8">
        <v>4.78</v>
      </c>
      <c r="M17" s="9">
        <f t="shared" si="0"/>
        <v>10.759999999999998</v>
      </c>
      <c r="N17" s="9">
        <f t="shared" si="1"/>
        <v>0.44423791821561348</v>
      </c>
      <c r="O17" s="9">
        <f t="shared" si="2"/>
        <v>0.55576208178438646</v>
      </c>
      <c r="P17" s="8" t="s">
        <v>36</v>
      </c>
      <c r="Q17" s="8" t="s">
        <v>37</v>
      </c>
      <c r="R17" s="8" t="s">
        <v>38</v>
      </c>
      <c r="S17" s="8">
        <v>22.7</v>
      </c>
      <c r="T17" s="8"/>
      <c r="U17" s="8">
        <v>-2.2000000000000002</v>
      </c>
      <c r="V17" s="8">
        <v>189</v>
      </c>
      <c r="W17" s="10">
        <v>3.17</v>
      </c>
      <c r="X17" s="11">
        <v>1.0329999999999999</v>
      </c>
      <c r="Y17" s="8" t="s">
        <v>39</v>
      </c>
      <c r="Z17" s="8" t="s">
        <v>40</v>
      </c>
    </row>
    <row r="18" spans="1:26" ht="75" customHeight="1">
      <c r="A18" s="7" t="s">
        <v>29</v>
      </c>
      <c r="B18" s="7" t="s">
        <v>71</v>
      </c>
      <c r="C18" s="7">
        <v>9.6</v>
      </c>
      <c r="D18" s="8" t="s">
        <v>30</v>
      </c>
      <c r="E18" s="8" t="s">
        <v>31</v>
      </c>
      <c r="F18" s="8" t="s">
        <v>32</v>
      </c>
      <c r="G18" s="8" t="s">
        <v>33</v>
      </c>
      <c r="H18" s="8" t="s">
        <v>34</v>
      </c>
      <c r="I18" s="8" t="s">
        <v>35</v>
      </c>
      <c r="J18" s="8">
        <v>5.95</v>
      </c>
      <c r="K18" s="8">
        <v>16.690000000000001</v>
      </c>
      <c r="L18" s="8">
        <v>4.3899999999999997</v>
      </c>
      <c r="M18" s="9">
        <f t="shared" si="0"/>
        <v>12.3</v>
      </c>
      <c r="N18" s="9">
        <f t="shared" si="1"/>
        <v>0.35691056910569102</v>
      </c>
      <c r="O18" s="9">
        <f t="shared" si="2"/>
        <v>0.64308943089430892</v>
      </c>
      <c r="P18" s="8" t="s">
        <v>36</v>
      </c>
      <c r="Q18" s="8" t="s">
        <v>37</v>
      </c>
      <c r="R18" s="8" t="s">
        <v>38</v>
      </c>
      <c r="S18" s="8">
        <v>22.7</v>
      </c>
      <c r="T18" s="8"/>
      <c r="U18" s="8">
        <v>-3.8</v>
      </c>
      <c r="V18" s="8">
        <v>196.9</v>
      </c>
      <c r="W18" s="10">
        <v>6.1559999999999997</v>
      </c>
      <c r="X18" s="11">
        <v>1.052</v>
      </c>
      <c r="Y18" s="8" t="s">
        <v>39</v>
      </c>
      <c r="Z18" s="8" t="s">
        <v>40</v>
      </c>
    </row>
    <row r="19" spans="1:26" ht="75" customHeight="1">
      <c r="A19" s="7" t="s">
        <v>29</v>
      </c>
      <c r="B19" s="7" t="s">
        <v>71</v>
      </c>
      <c r="C19" s="7">
        <v>9.6</v>
      </c>
      <c r="D19" s="8" t="s">
        <v>30</v>
      </c>
      <c r="E19" s="8" t="s">
        <v>31</v>
      </c>
      <c r="F19" s="8" t="s">
        <v>32</v>
      </c>
      <c r="G19" s="8" t="s">
        <v>33</v>
      </c>
      <c r="H19" s="8" t="s">
        <v>34</v>
      </c>
      <c r="I19" s="8" t="s">
        <v>35</v>
      </c>
      <c r="J19" s="8">
        <v>4.59</v>
      </c>
      <c r="K19" s="8">
        <v>17.98</v>
      </c>
      <c r="L19" s="8">
        <v>4.1900000000000004</v>
      </c>
      <c r="M19" s="9">
        <f t="shared" si="0"/>
        <v>13.79</v>
      </c>
      <c r="N19" s="9">
        <f t="shared" si="1"/>
        <v>0.30384336475707041</v>
      </c>
      <c r="O19" s="9">
        <f t="shared" si="2"/>
        <v>0.69615663524292959</v>
      </c>
      <c r="P19" s="8" t="s">
        <v>36</v>
      </c>
      <c r="Q19" s="8" t="s">
        <v>37</v>
      </c>
      <c r="R19" s="8" t="s">
        <v>38</v>
      </c>
      <c r="S19" s="8">
        <v>22.7</v>
      </c>
      <c r="T19" s="8"/>
      <c r="U19" s="8"/>
      <c r="V19" s="8"/>
      <c r="W19" s="10"/>
      <c r="X19" s="13"/>
      <c r="Y19" s="8" t="s">
        <v>39</v>
      </c>
      <c r="Z19" s="8" t="s">
        <v>40</v>
      </c>
    </row>
    <row r="20" spans="1:26" ht="75" customHeight="1">
      <c r="A20" s="7" t="s">
        <v>29</v>
      </c>
      <c r="B20" s="7" t="s">
        <v>71</v>
      </c>
      <c r="C20" s="14">
        <v>9.1</v>
      </c>
      <c r="D20" s="8" t="s">
        <v>45</v>
      </c>
      <c r="E20" s="8" t="s">
        <v>31</v>
      </c>
      <c r="F20" s="8" t="s">
        <v>41</v>
      </c>
      <c r="G20" s="8" t="s">
        <v>33</v>
      </c>
      <c r="H20" s="8" t="s">
        <v>34</v>
      </c>
      <c r="I20" s="8" t="s">
        <v>42</v>
      </c>
      <c r="J20" s="12">
        <v>4.76</v>
      </c>
      <c r="K20" s="8">
        <v>18.54</v>
      </c>
      <c r="L20" s="8">
        <v>3.37</v>
      </c>
      <c r="M20" s="9">
        <f t="shared" si="0"/>
        <v>15.169999999999998</v>
      </c>
      <c r="N20" s="9">
        <f t="shared" si="1"/>
        <v>0.22214897824653926</v>
      </c>
      <c r="O20" s="9">
        <f t="shared" si="2"/>
        <v>0.77785102175346077</v>
      </c>
      <c r="P20" s="8" t="s">
        <v>36</v>
      </c>
      <c r="Q20" s="8" t="s">
        <v>37</v>
      </c>
      <c r="R20" s="8" t="s">
        <v>46</v>
      </c>
      <c r="S20" s="8">
        <v>22.2</v>
      </c>
      <c r="T20" s="8">
        <v>-28.8</v>
      </c>
      <c r="U20" s="8"/>
      <c r="V20" s="8"/>
      <c r="W20" s="11"/>
      <c r="X20" s="15"/>
      <c r="Y20" s="8" t="s">
        <v>39</v>
      </c>
      <c r="Z20" s="8" t="s">
        <v>40</v>
      </c>
    </row>
    <row r="21" spans="1:26" ht="75" customHeight="1">
      <c r="A21" s="7" t="s">
        <v>29</v>
      </c>
      <c r="B21" s="7" t="s">
        <v>71</v>
      </c>
      <c r="C21" s="14">
        <v>9.1</v>
      </c>
      <c r="D21" s="8" t="s">
        <v>45</v>
      </c>
      <c r="E21" s="8" t="s">
        <v>31</v>
      </c>
      <c r="F21" s="8" t="s">
        <v>41</v>
      </c>
      <c r="G21" s="8" t="s">
        <v>33</v>
      </c>
      <c r="H21" s="8" t="s">
        <v>34</v>
      </c>
      <c r="I21" s="8" t="s">
        <v>42</v>
      </c>
      <c r="J21" s="12">
        <v>8.3699999999999992</v>
      </c>
      <c r="K21" s="8">
        <v>24.37</v>
      </c>
      <c r="L21" s="8">
        <v>6.49</v>
      </c>
      <c r="M21" s="9">
        <f t="shared" si="0"/>
        <v>17.880000000000003</v>
      </c>
      <c r="N21" s="9">
        <f t="shared" si="1"/>
        <v>0.36297539149888142</v>
      </c>
      <c r="O21" s="9">
        <f t="shared" si="2"/>
        <v>0.63702460850111864</v>
      </c>
      <c r="P21" s="8" t="s">
        <v>36</v>
      </c>
      <c r="Q21" s="8" t="s">
        <v>37</v>
      </c>
      <c r="R21" s="8" t="s">
        <v>46</v>
      </c>
      <c r="S21" s="8">
        <v>22.2</v>
      </c>
      <c r="T21" s="8">
        <v>-18</v>
      </c>
      <c r="U21" s="8">
        <v>-6</v>
      </c>
      <c r="V21" s="8">
        <v>183.2</v>
      </c>
      <c r="W21" s="11">
        <v>9.2100000000000009</v>
      </c>
      <c r="X21" s="15">
        <v>1.077</v>
      </c>
      <c r="Y21" s="8" t="s">
        <v>39</v>
      </c>
      <c r="Z21" s="8" t="s">
        <v>40</v>
      </c>
    </row>
    <row r="22" spans="1:26" ht="75" customHeight="1">
      <c r="A22" s="7" t="s">
        <v>29</v>
      </c>
      <c r="B22" s="7" t="s">
        <v>71</v>
      </c>
      <c r="C22" s="14">
        <v>9.1</v>
      </c>
      <c r="D22" s="8" t="s">
        <v>45</v>
      </c>
      <c r="E22" s="8" t="s">
        <v>31</v>
      </c>
      <c r="F22" s="8" t="s">
        <v>41</v>
      </c>
      <c r="G22" s="8" t="s">
        <v>33</v>
      </c>
      <c r="H22" s="8" t="s">
        <v>34</v>
      </c>
      <c r="I22" s="8" t="s">
        <v>35</v>
      </c>
      <c r="J22" s="12">
        <v>14.86</v>
      </c>
      <c r="K22" s="8">
        <v>35.020000000000003</v>
      </c>
      <c r="L22" s="8">
        <v>6.64</v>
      </c>
      <c r="M22" s="9">
        <f t="shared" si="0"/>
        <v>28.380000000000003</v>
      </c>
      <c r="N22" s="9">
        <f t="shared" si="1"/>
        <v>0.23396758280479207</v>
      </c>
      <c r="O22" s="9">
        <f t="shared" si="2"/>
        <v>0.76603241719520798</v>
      </c>
      <c r="P22" s="8" t="s">
        <v>36</v>
      </c>
      <c r="Q22" s="8" t="s">
        <v>37</v>
      </c>
      <c r="R22" s="8" t="s">
        <v>46</v>
      </c>
      <c r="S22" s="8">
        <v>22.2</v>
      </c>
      <c r="T22" s="8">
        <v>-17.5</v>
      </c>
      <c r="U22" s="8">
        <v>-5.6</v>
      </c>
      <c r="V22" s="8">
        <v>164.7</v>
      </c>
      <c r="W22" s="11">
        <v>8.68</v>
      </c>
      <c r="X22" s="15">
        <v>1.0720000000000001</v>
      </c>
      <c r="Y22" s="8" t="s">
        <v>39</v>
      </c>
      <c r="Z22" s="8" t="s">
        <v>40</v>
      </c>
    </row>
    <row r="23" spans="1:26" ht="75" customHeight="1">
      <c r="A23" s="7" t="s">
        <v>29</v>
      </c>
      <c r="B23" s="7" t="s">
        <v>71</v>
      </c>
      <c r="C23" s="7">
        <v>9.6</v>
      </c>
      <c r="D23" s="8" t="s">
        <v>45</v>
      </c>
      <c r="E23" s="8" t="s">
        <v>47</v>
      </c>
      <c r="F23" s="8" t="s">
        <v>32</v>
      </c>
      <c r="G23" s="8" t="s">
        <v>33</v>
      </c>
      <c r="H23" s="8" t="s">
        <v>34</v>
      </c>
      <c r="I23" s="8" t="s">
        <v>44</v>
      </c>
      <c r="J23" s="8">
        <v>5.87</v>
      </c>
      <c r="K23" s="8">
        <v>20.239999999999998</v>
      </c>
      <c r="L23" s="8">
        <v>4.7300000000000004</v>
      </c>
      <c r="M23" s="9">
        <f t="shared" si="0"/>
        <v>15.509999999999998</v>
      </c>
      <c r="N23" s="9">
        <f t="shared" si="1"/>
        <v>0.30496453900709225</v>
      </c>
      <c r="O23" s="9">
        <f t="shared" si="2"/>
        <v>0.69503546099290769</v>
      </c>
      <c r="P23" s="8" t="s">
        <v>36</v>
      </c>
      <c r="Q23" s="8" t="s">
        <v>37</v>
      </c>
      <c r="R23" s="8" t="s">
        <v>48</v>
      </c>
      <c r="S23" s="8">
        <v>25</v>
      </c>
      <c r="T23" s="8">
        <v>-27</v>
      </c>
      <c r="U23" s="8">
        <v>-4.5</v>
      </c>
      <c r="V23" s="8">
        <v>200</v>
      </c>
      <c r="W23" s="12">
        <v>7.1660000000000004</v>
      </c>
      <c r="X23" s="11">
        <v>1.06</v>
      </c>
      <c r="Y23" s="8" t="s">
        <v>39</v>
      </c>
      <c r="Z23" s="8" t="s">
        <v>40</v>
      </c>
    </row>
    <row r="24" spans="1:26" ht="75" customHeight="1">
      <c r="A24" s="7" t="s">
        <v>29</v>
      </c>
      <c r="B24" s="7" t="s">
        <v>71</v>
      </c>
      <c r="C24" s="7">
        <v>9.6</v>
      </c>
      <c r="D24" s="8" t="s">
        <v>45</v>
      </c>
      <c r="E24" s="8" t="s">
        <v>47</v>
      </c>
      <c r="F24" s="8" t="s">
        <v>32</v>
      </c>
      <c r="G24" s="8" t="s">
        <v>33</v>
      </c>
      <c r="H24" s="8" t="s">
        <v>34</v>
      </c>
      <c r="I24" s="8" t="s">
        <v>49</v>
      </c>
      <c r="J24" s="8">
        <v>7.31</v>
      </c>
      <c r="K24" s="8">
        <v>20.92</v>
      </c>
      <c r="L24" s="8">
        <v>4.0199999999999996</v>
      </c>
      <c r="M24" s="9">
        <f t="shared" si="0"/>
        <v>16.900000000000002</v>
      </c>
      <c r="N24" s="9">
        <f t="shared" si="1"/>
        <v>0.23786982248520705</v>
      </c>
      <c r="O24" s="9">
        <f t="shared" si="2"/>
        <v>0.76213017751479295</v>
      </c>
      <c r="P24" s="8" t="s">
        <v>36</v>
      </c>
      <c r="Q24" s="8" t="s">
        <v>37</v>
      </c>
      <c r="R24" s="8" t="s">
        <v>48</v>
      </c>
      <c r="S24" s="8">
        <v>25</v>
      </c>
      <c r="T24" s="8">
        <v>-18</v>
      </c>
      <c r="U24" s="8">
        <v>-3.7</v>
      </c>
      <c r="V24" s="8">
        <v>191</v>
      </c>
      <c r="W24" s="12">
        <v>6.01</v>
      </c>
      <c r="X24" s="11">
        <v>1.0509999999999999</v>
      </c>
      <c r="Y24" s="8" t="s">
        <v>39</v>
      </c>
      <c r="Z24" s="8" t="s">
        <v>40</v>
      </c>
    </row>
    <row r="25" spans="1:26" ht="75" customHeight="1">
      <c r="A25" s="7" t="s">
        <v>29</v>
      </c>
      <c r="B25" s="7" t="s">
        <v>71</v>
      </c>
      <c r="C25" s="7">
        <v>9.6</v>
      </c>
      <c r="D25" s="8" t="s">
        <v>45</v>
      </c>
      <c r="E25" s="8" t="s">
        <v>47</v>
      </c>
      <c r="F25" s="8" t="s">
        <v>32</v>
      </c>
      <c r="G25" s="8" t="s">
        <v>33</v>
      </c>
      <c r="H25" s="8" t="s">
        <v>34</v>
      </c>
      <c r="I25" s="8" t="s">
        <v>49</v>
      </c>
      <c r="J25" s="8">
        <v>8.9499999999999993</v>
      </c>
      <c r="K25" s="8">
        <v>26.06</v>
      </c>
      <c r="L25" s="8">
        <v>8.32</v>
      </c>
      <c r="M25" s="9">
        <f t="shared" si="0"/>
        <v>17.739999999999998</v>
      </c>
      <c r="N25" s="9">
        <f t="shared" si="1"/>
        <v>0.46899661781285235</v>
      </c>
      <c r="O25" s="9">
        <f t="shared" si="2"/>
        <v>0.5310033821871476</v>
      </c>
      <c r="P25" s="8" t="s">
        <v>36</v>
      </c>
      <c r="Q25" s="8" t="s">
        <v>37</v>
      </c>
      <c r="R25" s="8" t="s">
        <v>48</v>
      </c>
      <c r="S25" s="8">
        <v>21.8</v>
      </c>
      <c r="T25" s="8">
        <v>-27</v>
      </c>
      <c r="U25" s="8">
        <v>-5.7</v>
      </c>
      <c r="V25" s="8">
        <v>188</v>
      </c>
      <c r="W25" s="12">
        <v>8.8130000000000006</v>
      </c>
      <c r="X25" s="11">
        <v>1.073</v>
      </c>
      <c r="Y25" s="8" t="s">
        <v>39</v>
      </c>
      <c r="Z25" s="8" t="s">
        <v>40</v>
      </c>
    </row>
    <row r="26" spans="1:26" ht="75" customHeight="1">
      <c r="A26" s="7" t="s">
        <v>29</v>
      </c>
      <c r="B26" s="7" t="s">
        <v>71</v>
      </c>
      <c r="C26" s="7">
        <v>9.6</v>
      </c>
      <c r="D26" s="8" t="s">
        <v>45</v>
      </c>
      <c r="E26" s="8" t="s">
        <v>47</v>
      </c>
      <c r="F26" s="8" t="s">
        <v>32</v>
      </c>
      <c r="G26" s="8" t="s">
        <v>33</v>
      </c>
      <c r="H26" s="8" t="s">
        <v>34</v>
      </c>
      <c r="I26" s="8" t="s">
        <v>35</v>
      </c>
      <c r="J26" s="8">
        <v>7.36</v>
      </c>
      <c r="K26" s="8">
        <v>26.59</v>
      </c>
      <c r="L26" s="8">
        <v>5.94</v>
      </c>
      <c r="M26" s="9">
        <f t="shared" si="0"/>
        <v>20.65</v>
      </c>
      <c r="N26" s="9">
        <f t="shared" si="1"/>
        <v>0.28765133171912838</v>
      </c>
      <c r="O26" s="9">
        <f t="shared" si="2"/>
        <v>0.71234866828087162</v>
      </c>
      <c r="P26" s="8" t="s">
        <v>36</v>
      </c>
      <c r="Q26" s="8" t="s">
        <v>37</v>
      </c>
      <c r="R26" s="8" t="s">
        <v>48</v>
      </c>
      <c r="S26" s="8">
        <v>21.8</v>
      </c>
      <c r="T26" s="8">
        <v>-25.2</v>
      </c>
      <c r="U26" s="8">
        <v>-4.7</v>
      </c>
      <c r="V26" s="8">
        <v>190.3</v>
      </c>
      <c r="W26" s="12">
        <v>7.4480000000000004</v>
      </c>
      <c r="X26" s="11">
        <v>1.0620000000000001</v>
      </c>
      <c r="Y26" s="8" t="s">
        <v>39</v>
      </c>
      <c r="Z26" s="8" t="s">
        <v>40</v>
      </c>
    </row>
    <row r="27" spans="1:26" ht="75" customHeight="1">
      <c r="A27" s="7" t="s">
        <v>29</v>
      </c>
      <c r="B27" s="7" t="s">
        <v>71</v>
      </c>
      <c r="C27" s="7">
        <v>9.6</v>
      </c>
      <c r="D27" s="8" t="s">
        <v>45</v>
      </c>
      <c r="E27" s="8" t="s">
        <v>47</v>
      </c>
      <c r="F27" s="8" t="s">
        <v>32</v>
      </c>
      <c r="G27" s="8" t="s">
        <v>33</v>
      </c>
      <c r="H27" s="8" t="s">
        <v>34</v>
      </c>
      <c r="I27" s="8" t="s">
        <v>44</v>
      </c>
      <c r="J27" s="8">
        <v>6.88</v>
      </c>
      <c r="K27" s="8">
        <v>21.59</v>
      </c>
      <c r="L27" s="8">
        <v>4.5599999999999996</v>
      </c>
      <c r="M27" s="9">
        <f t="shared" si="0"/>
        <v>17.03</v>
      </c>
      <c r="N27" s="9">
        <f t="shared" si="1"/>
        <v>0.26776277157956541</v>
      </c>
      <c r="O27" s="9">
        <f t="shared" si="2"/>
        <v>0.73223722842043459</v>
      </c>
      <c r="P27" s="8" t="s">
        <v>36</v>
      </c>
      <c r="Q27" s="8" t="s">
        <v>37</v>
      </c>
      <c r="R27" s="8" t="s">
        <v>48</v>
      </c>
      <c r="S27" s="8">
        <v>21.8</v>
      </c>
      <c r="T27" s="8">
        <v>-22.5</v>
      </c>
      <c r="U27" s="8">
        <v>-3.9</v>
      </c>
      <c r="V27" s="8">
        <v>198.7</v>
      </c>
      <c r="W27" s="12">
        <v>6.3029999999999999</v>
      </c>
      <c r="X27" s="11">
        <v>1.151</v>
      </c>
      <c r="Y27" s="8" t="s">
        <v>39</v>
      </c>
      <c r="Z27" s="8" t="s">
        <v>40</v>
      </c>
    </row>
    <row r="28" spans="1:26" ht="75" customHeight="1">
      <c r="A28" s="7" t="s">
        <v>29</v>
      </c>
      <c r="B28" s="7" t="s">
        <v>71</v>
      </c>
      <c r="C28" s="7">
        <v>9.6</v>
      </c>
      <c r="D28" s="8" t="s">
        <v>45</v>
      </c>
      <c r="E28" s="8" t="s">
        <v>47</v>
      </c>
      <c r="F28" s="8" t="s">
        <v>32</v>
      </c>
      <c r="G28" s="8" t="s">
        <v>33</v>
      </c>
      <c r="H28" s="8" t="s">
        <v>34</v>
      </c>
      <c r="I28" s="8" t="s">
        <v>49</v>
      </c>
      <c r="J28" s="8">
        <v>12.4</v>
      </c>
      <c r="K28" s="8">
        <v>30.53</v>
      </c>
      <c r="L28" s="8">
        <v>7.55</v>
      </c>
      <c r="M28" s="9">
        <f t="shared" si="0"/>
        <v>22.98</v>
      </c>
      <c r="N28" s="9">
        <f t="shared" si="1"/>
        <v>0.32854656222802436</v>
      </c>
      <c r="O28" s="9">
        <f t="shared" si="2"/>
        <v>0.67145343777197564</v>
      </c>
      <c r="P28" s="8" t="s">
        <v>36</v>
      </c>
      <c r="Q28" s="8" t="s">
        <v>37</v>
      </c>
      <c r="R28" s="8" t="s">
        <v>48</v>
      </c>
      <c r="S28" s="8">
        <v>21.8</v>
      </c>
      <c r="T28" s="8">
        <v>-18.8</v>
      </c>
      <c r="U28" s="8">
        <v>-1.3</v>
      </c>
      <c r="V28" s="8">
        <v>201.5</v>
      </c>
      <c r="W28" s="12">
        <v>2.2410000000000001</v>
      </c>
      <c r="X28" s="11">
        <v>1.022</v>
      </c>
      <c r="Y28" s="8" t="s">
        <v>39</v>
      </c>
      <c r="Z28" s="8" t="s">
        <v>40</v>
      </c>
    </row>
    <row r="29" spans="1:26" ht="75" customHeight="1">
      <c r="A29" s="7" t="s">
        <v>50</v>
      </c>
      <c r="B29" s="7" t="s">
        <v>51</v>
      </c>
      <c r="C29" s="8">
        <v>5.12</v>
      </c>
      <c r="D29" s="8" t="s">
        <v>52</v>
      </c>
      <c r="E29" s="8" t="s">
        <v>31</v>
      </c>
      <c r="F29" s="8" t="s">
        <v>41</v>
      </c>
      <c r="G29" s="8" t="s">
        <v>33</v>
      </c>
      <c r="H29" s="8" t="s">
        <v>34</v>
      </c>
      <c r="I29" s="8" t="s">
        <v>42</v>
      </c>
      <c r="J29" s="8">
        <v>10.84</v>
      </c>
      <c r="K29" s="8">
        <v>28.26</v>
      </c>
      <c r="L29" s="8">
        <v>6.14</v>
      </c>
      <c r="M29" s="9">
        <f t="shared" si="0"/>
        <v>22.12</v>
      </c>
      <c r="N29" s="9">
        <f t="shared" si="1"/>
        <v>0.27757685352622058</v>
      </c>
      <c r="O29" s="9">
        <f t="shared" si="2"/>
        <v>0.72242314647377937</v>
      </c>
      <c r="P29" s="8" t="s">
        <v>36</v>
      </c>
      <c r="Q29" s="8" t="s">
        <v>37</v>
      </c>
      <c r="R29" s="8" t="s">
        <v>36</v>
      </c>
      <c r="S29" s="8">
        <v>22.1</v>
      </c>
      <c r="T29" s="8">
        <v>-23.5</v>
      </c>
      <c r="U29" s="8">
        <v>-4</v>
      </c>
      <c r="V29" s="8">
        <v>187.2</v>
      </c>
      <c r="W29" s="13">
        <v>6.4489999999999998</v>
      </c>
      <c r="X29" s="15">
        <v>1.054</v>
      </c>
      <c r="Y29" s="8" t="s">
        <v>39</v>
      </c>
      <c r="Z29" s="8" t="s">
        <v>40</v>
      </c>
    </row>
    <row r="30" spans="1:26" ht="75" customHeight="1">
      <c r="A30" s="8" t="s">
        <v>53</v>
      </c>
      <c r="B30" s="8" t="s">
        <v>72</v>
      </c>
      <c r="C30" s="8">
        <v>3.6</v>
      </c>
      <c r="D30" s="8" t="s">
        <v>52</v>
      </c>
      <c r="E30" s="8" t="s">
        <v>31</v>
      </c>
      <c r="F30" s="8" t="s">
        <v>41</v>
      </c>
      <c r="G30" s="8" t="s">
        <v>33</v>
      </c>
      <c r="H30" s="8" t="s">
        <v>34</v>
      </c>
      <c r="I30" s="8" t="s">
        <v>49</v>
      </c>
      <c r="J30" s="8">
        <v>13.01</v>
      </c>
      <c r="K30" s="8">
        <v>25.62</v>
      </c>
      <c r="L30" s="8">
        <v>7.11</v>
      </c>
      <c r="M30" s="9">
        <f t="shared" si="0"/>
        <v>18.510000000000002</v>
      </c>
      <c r="N30" s="9">
        <f t="shared" si="1"/>
        <v>0.38411669367909235</v>
      </c>
      <c r="O30" s="9">
        <f t="shared" si="2"/>
        <v>0.61588330632090771</v>
      </c>
      <c r="P30" s="8" t="s">
        <v>36</v>
      </c>
      <c r="Q30" s="8" t="s">
        <v>37</v>
      </c>
      <c r="R30" s="8" t="s">
        <v>36</v>
      </c>
      <c r="S30" s="8">
        <v>24.3</v>
      </c>
      <c r="T30" s="8">
        <v>-25.8</v>
      </c>
      <c r="U30" s="8">
        <v>-1</v>
      </c>
      <c r="V30" s="8">
        <v>199.7</v>
      </c>
      <c r="W30" s="13">
        <v>1.736</v>
      </c>
      <c r="X30" s="15">
        <v>1.018</v>
      </c>
      <c r="Y30" s="8" t="s">
        <v>39</v>
      </c>
      <c r="Z30" s="8" t="s">
        <v>40</v>
      </c>
    </row>
    <row r="31" spans="1:26" ht="75" customHeight="1">
      <c r="A31" s="7" t="s">
        <v>50</v>
      </c>
      <c r="B31" s="7" t="s">
        <v>51</v>
      </c>
      <c r="C31" s="7">
        <v>5.4</v>
      </c>
      <c r="D31" s="8" t="s">
        <v>52</v>
      </c>
      <c r="E31" s="8" t="s">
        <v>31</v>
      </c>
      <c r="F31" s="8" t="s">
        <v>41</v>
      </c>
      <c r="G31" s="8" t="s">
        <v>33</v>
      </c>
      <c r="H31" s="8" t="s">
        <v>34</v>
      </c>
      <c r="I31" s="8" t="s">
        <v>42</v>
      </c>
      <c r="J31" s="8">
        <v>22.94</v>
      </c>
      <c r="K31" s="8">
        <v>63.87</v>
      </c>
      <c r="L31" s="8">
        <v>14.18</v>
      </c>
      <c r="M31" s="9">
        <f t="shared" si="0"/>
        <v>49.69</v>
      </c>
      <c r="N31" s="9">
        <f t="shared" si="1"/>
        <v>0.28536928959549207</v>
      </c>
      <c r="O31" s="9">
        <f t="shared" si="2"/>
        <v>0.71463071040450798</v>
      </c>
      <c r="P31" s="8" t="s">
        <v>36</v>
      </c>
      <c r="Q31" s="8" t="s">
        <v>37</v>
      </c>
      <c r="R31" s="8" t="s">
        <v>36</v>
      </c>
      <c r="S31" s="8">
        <v>24.6</v>
      </c>
      <c r="T31" s="8">
        <v>-15.2</v>
      </c>
      <c r="U31" s="8"/>
      <c r="V31" s="8"/>
      <c r="W31" s="13"/>
      <c r="X31" s="15"/>
      <c r="Y31" s="8" t="s">
        <v>39</v>
      </c>
      <c r="Z31" s="8" t="s">
        <v>40</v>
      </c>
    </row>
    <row r="32" spans="1:26" ht="75" customHeight="1">
      <c r="A32" s="7" t="s">
        <v>50</v>
      </c>
      <c r="B32" s="7" t="s">
        <v>51</v>
      </c>
      <c r="C32" s="7">
        <v>5.4</v>
      </c>
      <c r="D32" s="8" t="s">
        <v>52</v>
      </c>
      <c r="E32" s="8" t="s">
        <v>31</v>
      </c>
      <c r="F32" s="8" t="s">
        <v>32</v>
      </c>
      <c r="G32" s="8" t="s">
        <v>33</v>
      </c>
      <c r="H32" s="8" t="s">
        <v>34</v>
      </c>
      <c r="I32" s="8" t="s">
        <v>49</v>
      </c>
      <c r="J32" s="8">
        <v>11.41</v>
      </c>
      <c r="K32" s="8">
        <v>23.28</v>
      </c>
      <c r="L32" s="8">
        <v>5.69</v>
      </c>
      <c r="M32" s="9">
        <f t="shared" si="0"/>
        <v>17.59</v>
      </c>
      <c r="N32" s="9">
        <f t="shared" si="1"/>
        <v>0.3234792495736214</v>
      </c>
      <c r="O32" s="9">
        <f t="shared" si="2"/>
        <v>0.6765207504263786</v>
      </c>
      <c r="P32" s="8" t="s">
        <v>36</v>
      </c>
      <c r="Q32" s="8" t="s">
        <v>37</v>
      </c>
      <c r="R32" s="8" t="s">
        <v>36</v>
      </c>
      <c r="S32" s="8">
        <v>24.6</v>
      </c>
      <c r="T32" s="8">
        <v>-17.600000000000001</v>
      </c>
      <c r="U32" s="8">
        <v>-6.5</v>
      </c>
      <c r="V32" s="8">
        <v>191.4</v>
      </c>
      <c r="W32" s="13">
        <v>9.8559999999999999</v>
      </c>
      <c r="X32" s="15">
        <v>1.0820000000000001</v>
      </c>
      <c r="Y32" s="8" t="s">
        <v>39</v>
      </c>
      <c r="Z32" s="8" t="s">
        <v>40</v>
      </c>
    </row>
    <row r="33" spans="1:26" ht="75" customHeight="1">
      <c r="A33" s="7" t="s">
        <v>50</v>
      </c>
      <c r="B33" s="7" t="s">
        <v>51</v>
      </c>
      <c r="C33" s="7">
        <v>5.9</v>
      </c>
      <c r="D33" s="8" t="s">
        <v>54</v>
      </c>
      <c r="E33" s="8" t="s">
        <v>31</v>
      </c>
      <c r="F33" s="8" t="s">
        <v>41</v>
      </c>
      <c r="G33" s="8" t="s">
        <v>33</v>
      </c>
      <c r="H33" s="8" t="s">
        <v>34</v>
      </c>
      <c r="I33" s="8" t="s">
        <v>42</v>
      </c>
      <c r="J33" s="8">
        <v>8.6199999999999992</v>
      </c>
      <c r="K33" s="8">
        <v>23.37</v>
      </c>
      <c r="L33" s="8">
        <v>5.17</v>
      </c>
      <c r="M33" s="9">
        <f t="shared" si="0"/>
        <v>18.200000000000003</v>
      </c>
      <c r="N33" s="9">
        <f t="shared" si="1"/>
        <v>0.284065934065934</v>
      </c>
      <c r="O33" s="9">
        <f t="shared" si="2"/>
        <v>0.71593406593406606</v>
      </c>
      <c r="P33" s="8" t="s">
        <v>36</v>
      </c>
      <c r="Q33" s="8" t="s">
        <v>37</v>
      </c>
      <c r="R33" s="8" t="s">
        <v>55</v>
      </c>
      <c r="S33" s="8">
        <v>24.9</v>
      </c>
      <c r="T33" s="8">
        <v>-28.3</v>
      </c>
      <c r="U33" s="8"/>
      <c r="V33" s="8"/>
      <c r="W33" s="8"/>
      <c r="X33" s="11"/>
      <c r="Y33" s="8" t="s">
        <v>39</v>
      </c>
      <c r="Z33" s="8" t="s">
        <v>40</v>
      </c>
    </row>
    <row r="34" spans="1:26" ht="75" customHeight="1">
      <c r="A34" s="7" t="s">
        <v>50</v>
      </c>
      <c r="B34" s="7" t="s">
        <v>51</v>
      </c>
      <c r="C34" s="7">
        <v>5.9</v>
      </c>
      <c r="D34" s="8" t="s">
        <v>54</v>
      </c>
      <c r="E34" s="8" t="s">
        <v>31</v>
      </c>
      <c r="F34" s="8" t="s">
        <v>41</v>
      </c>
      <c r="G34" s="8" t="s">
        <v>33</v>
      </c>
      <c r="H34" s="8" t="s">
        <v>34</v>
      </c>
      <c r="I34" s="8" t="s">
        <v>35</v>
      </c>
      <c r="J34" s="8">
        <v>8.66</v>
      </c>
      <c r="K34" s="8">
        <v>26.66</v>
      </c>
      <c r="L34" s="8">
        <v>6.14</v>
      </c>
      <c r="M34" s="9">
        <f t="shared" si="0"/>
        <v>20.52</v>
      </c>
      <c r="N34" s="9">
        <f t="shared" si="1"/>
        <v>0.29922027290448344</v>
      </c>
      <c r="O34" s="9">
        <f t="shared" si="2"/>
        <v>0.7007797270955165</v>
      </c>
      <c r="P34" s="8" t="s">
        <v>36</v>
      </c>
      <c r="Q34" s="8" t="s">
        <v>37</v>
      </c>
      <c r="R34" s="8" t="s">
        <v>55</v>
      </c>
      <c r="S34" s="8">
        <v>24.9</v>
      </c>
      <c r="T34" s="8">
        <v>-27.3</v>
      </c>
      <c r="U34" s="8">
        <v>-0.5</v>
      </c>
      <c r="V34" s="8">
        <v>132.69999999999999</v>
      </c>
      <c r="W34" s="8">
        <v>0.879</v>
      </c>
      <c r="X34" s="11">
        <v>1.012</v>
      </c>
      <c r="Y34" s="8" t="s">
        <v>39</v>
      </c>
      <c r="Z34" s="8" t="s">
        <v>40</v>
      </c>
    </row>
    <row r="35" spans="1:26" ht="75" customHeight="1">
      <c r="A35" s="7" t="s">
        <v>50</v>
      </c>
      <c r="B35" s="7" t="s">
        <v>51</v>
      </c>
      <c r="C35" s="7">
        <v>5.9</v>
      </c>
      <c r="D35" s="8" t="s">
        <v>54</v>
      </c>
      <c r="E35" s="8" t="s">
        <v>31</v>
      </c>
      <c r="F35" s="8" t="s">
        <v>41</v>
      </c>
      <c r="G35" s="8" t="s">
        <v>33</v>
      </c>
      <c r="H35" s="8" t="s">
        <v>34</v>
      </c>
      <c r="I35" s="8" t="s">
        <v>35</v>
      </c>
      <c r="J35" s="8">
        <v>7.86</v>
      </c>
      <c r="K35" s="8">
        <v>23.57</v>
      </c>
      <c r="L35" s="8">
        <v>5.94</v>
      </c>
      <c r="M35" s="9">
        <f t="shared" si="0"/>
        <v>17.63</v>
      </c>
      <c r="N35" s="9">
        <f t="shared" si="1"/>
        <v>0.33692569483834378</v>
      </c>
      <c r="O35" s="9">
        <f t="shared" si="2"/>
        <v>0.66307430516165622</v>
      </c>
      <c r="P35" s="8" t="s">
        <v>36</v>
      </c>
      <c r="Q35" s="8" t="s">
        <v>37</v>
      </c>
      <c r="R35" s="8" t="s">
        <v>55</v>
      </c>
      <c r="S35" s="8">
        <v>24.9</v>
      </c>
      <c r="T35" s="8"/>
      <c r="U35" s="8">
        <v>-0.1</v>
      </c>
      <c r="V35" s="8">
        <v>140</v>
      </c>
      <c r="W35" s="8">
        <v>0.17799999999999999</v>
      </c>
      <c r="X35" s="11">
        <v>1.0069999999999999</v>
      </c>
      <c r="Y35" s="8" t="s">
        <v>39</v>
      </c>
      <c r="Z35" s="8" t="s">
        <v>40</v>
      </c>
    </row>
    <row r="36" spans="1:26" ht="75" customHeight="1">
      <c r="A36" s="7" t="s">
        <v>50</v>
      </c>
      <c r="B36" s="7" t="s">
        <v>51</v>
      </c>
      <c r="C36" s="7">
        <v>5.9</v>
      </c>
      <c r="D36" s="8" t="s">
        <v>54</v>
      </c>
      <c r="E36" s="8" t="s">
        <v>31</v>
      </c>
      <c r="F36" s="8" t="s">
        <v>32</v>
      </c>
      <c r="G36" s="8" t="s">
        <v>33</v>
      </c>
      <c r="H36" s="8" t="s">
        <v>34</v>
      </c>
      <c r="I36" s="8" t="s">
        <v>44</v>
      </c>
      <c r="J36" s="8">
        <v>7.16</v>
      </c>
      <c r="K36" s="8">
        <v>24.27</v>
      </c>
      <c r="L36" s="8">
        <v>4.6900000000000004</v>
      </c>
      <c r="M36" s="9">
        <f t="shared" si="0"/>
        <v>19.579999999999998</v>
      </c>
      <c r="N36" s="9">
        <f t="shared" si="1"/>
        <v>0.23953013278855981</v>
      </c>
      <c r="O36" s="9">
        <f t="shared" si="2"/>
        <v>0.76046986721144016</v>
      </c>
      <c r="P36" s="8" t="s">
        <v>36</v>
      </c>
      <c r="Q36" s="8" t="s">
        <v>37</v>
      </c>
      <c r="R36" s="8" t="s">
        <v>55</v>
      </c>
      <c r="S36" s="8">
        <v>23.5</v>
      </c>
      <c r="T36" s="8"/>
      <c r="U36" s="8">
        <v>-2.2000000000000002</v>
      </c>
      <c r="V36" s="8">
        <v>133</v>
      </c>
      <c r="W36" s="11">
        <v>3.7080000000000002</v>
      </c>
      <c r="X36" s="11">
        <v>1.0329999999999999</v>
      </c>
      <c r="Y36" s="8" t="s">
        <v>39</v>
      </c>
      <c r="Z36" s="8" t="s">
        <v>40</v>
      </c>
    </row>
    <row r="37" spans="1:26" ht="75" customHeight="1">
      <c r="A37" s="7" t="s">
        <v>50</v>
      </c>
      <c r="B37" s="7" t="s">
        <v>51</v>
      </c>
      <c r="C37" s="7">
        <v>5.9</v>
      </c>
      <c r="D37" s="8" t="s">
        <v>54</v>
      </c>
      <c r="E37" s="8" t="s">
        <v>31</v>
      </c>
      <c r="F37" s="8" t="s">
        <v>32</v>
      </c>
      <c r="G37" s="8" t="s">
        <v>33</v>
      </c>
      <c r="H37" s="8" t="s">
        <v>34</v>
      </c>
      <c r="I37" s="8" t="s">
        <v>44</v>
      </c>
      <c r="J37" s="8">
        <v>9.14</v>
      </c>
      <c r="K37" s="8">
        <v>24.37</v>
      </c>
      <c r="L37" s="8">
        <v>4.18</v>
      </c>
      <c r="M37" s="9">
        <f t="shared" si="0"/>
        <v>20.190000000000001</v>
      </c>
      <c r="N37" s="9">
        <f t="shared" si="1"/>
        <v>0.20703318474492322</v>
      </c>
      <c r="O37" s="9">
        <f t="shared" si="2"/>
        <v>0.79296681525507684</v>
      </c>
      <c r="P37" s="8" t="s">
        <v>36</v>
      </c>
      <c r="Q37" s="8" t="s">
        <v>37</v>
      </c>
      <c r="R37" s="8" t="s">
        <v>55</v>
      </c>
      <c r="S37" s="8">
        <v>23.5</v>
      </c>
      <c r="T37" s="8"/>
      <c r="U37" s="8"/>
      <c r="V37" s="8">
        <v>103.8</v>
      </c>
      <c r="W37" s="8"/>
      <c r="X37" s="11"/>
      <c r="Y37" s="8" t="s">
        <v>39</v>
      </c>
      <c r="Z37" s="8" t="s">
        <v>40</v>
      </c>
    </row>
    <row r="38" spans="1:26" ht="75" customHeight="1">
      <c r="A38" s="7" t="s">
        <v>50</v>
      </c>
      <c r="B38" s="7" t="s">
        <v>51</v>
      </c>
      <c r="C38" s="7">
        <v>5.8</v>
      </c>
      <c r="D38" s="8" t="s">
        <v>56</v>
      </c>
      <c r="E38" s="8" t="s">
        <v>31</v>
      </c>
      <c r="F38" s="8" t="s">
        <v>41</v>
      </c>
      <c r="G38" s="8" t="s">
        <v>33</v>
      </c>
      <c r="H38" s="8" t="s">
        <v>34</v>
      </c>
      <c r="I38" s="8" t="s">
        <v>35</v>
      </c>
      <c r="J38" s="8">
        <v>8</v>
      </c>
      <c r="K38" s="8">
        <v>20.85</v>
      </c>
      <c r="L38" s="8">
        <v>3.59</v>
      </c>
      <c r="M38" s="9">
        <f t="shared" si="0"/>
        <v>17.260000000000002</v>
      </c>
      <c r="N38" s="9">
        <f t="shared" si="1"/>
        <v>0.20799536500579371</v>
      </c>
      <c r="O38" s="9">
        <f t="shared" si="2"/>
        <v>0.79200463499420626</v>
      </c>
      <c r="P38" s="8" t="s">
        <v>36</v>
      </c>
      <c r="Q38" s="8" t="s">
        <v>37</v>
      </c>
      <c r="R38" s="8" t="s">
        <v>57</v>
      </c>
      <c r="S38" s="8">
        <v>22.6</v>
      </c>
      <c r="T38" s="8">
        <v>-25</v>
      </c>
      <c r="U38" s="8">
        <v>-1</v>
      </c>
      <c r="V38" s="8">
        <v>181.6</v>
      </c>
      <c r="W38" s="13">
        <v>1.736</v>
      </c>
      <c r="X38" s="11">
        <v>1.018</v>
      </c>
      <c r="Y38" s="8" t="s">
        <v>39</v>
      </c>
      <c r="Z38" s="8" t="s">
        <v>40</v>
      </c>
    </row>
    <row r="39" spans="1:26" ht="75" customHeight="1">
      <c r="A39" s="7" t="s">
        <v>50</v>
      </c>
      <c r="B39" s="7" t="s">
        <v>51</v>
      </c>
      <c r="C39" s="7">
        <v>5.8</v>
      </c>
      <c r="D39" s="8" t="s">
        <v>56</v>
      </c>
      <c r="E39" s="8" t="s">
        <v>31</v>
      </c>
      <c r="F39" s="8" t="s">
        <v>41</v>
      </c>
      <c r="G39" s="8" t="s">
        <v>33</v>
      </c>
      <c r="H39" s="8" t="s">
        <v>34</v>
      </c>
      <c r="I39" s="8" t="s">
        <v>35</v>
      </c>
      <c r="J39" s="8">
        <v>9.23</v>
      </c>
      <c r="K39" s="8">
        <v>27.77</v>
      </c>
      <c r="L39" s="8">
        <v>6.26</v>
      </c>
      <c r="M39" s="9">
        <f t="shared" si="0"/>
        <v>21.509999999999998</v>
      </c>
      <c r="N39" s="9">
        <f t="shared" si="1"/>
        <v>0.29102742910274293</v>
      </c>
      <c r="O39" s="9">
        <f t="shared" si="2"/>
        <v>0.70897257089725707</v>
      </c>
      <c r="P39" s="8" t="s">
        <v>36</v>
      </c>
      <c r="Q39" s="8" t="s">
        <v>37</v>
      </c>
      <c r="R39" s="8" t="s">
        <v>57</v>
      </c>
      <c r="S39" s="8">
        <v>22.6</v>
      </c>
      <c r="T39" s="8"/>
      <c r="U39" s="8"/>
      <c r="V39" s="8"/>
      <c r="W39" s="13"/>
      <c r="X39" s="8"/>
      <c r="Y39" s="8" t="s">
        <v>39</v>
      </c>
      <c r="Z39" s="8" t="s">
        <v>40</v>
      </c>
    </row>
    <row r="40" spans="1:26" ht="75" customHeight="1">
      <c r="A40" s="7" t="s">
        <v>50</v>
      </c>
      <c r="B40" s="7" t="s">
        <v>51</v>
      </c>
      <c r="C40" s="7">
        <v>5.8</v>
      </c>
      <c r="D40" s="8" t="s">
        <v>30</v>
      </c>
      <c r="E40" s="8" t="s">
        <v>31</v>
      </c>
      <c r="F40" s="8" t="s">
        <v>32</v>
      </c>
      <c r="G40" s="8" t="s">
        <v>33</v>
      </c>
      <c r="H40" s="8" t="s">
        <v>34</v>
      </c>
      <c r="I40" s="8" t="s">
        <v>42</v>
      </c>
      <c r="J40" s="8">
        <v>13.72</v>
      </c>
      <c r="K40" s="8">
        <v>109.38</v>
      </c>
      <c r="L40" s="8">
        <v>12.26</v>
      </c>
      <c r="M40" s="9">
        <f t="shared" si="0"/>
        <v>97.11999999999999</v>
      </c>
      <c r="N40" s="9">
        <f t="shared" si="1"/>
        <v>0.12623558484349259</v>
      </c>
      <c r="O40" s="9">
        <f t="shared" si="2"/>
        <v>0.87376441515650738</v>
      </c>
      <c r="P40" s="8" t="s">
        <v>36</v>
      </c>
      <c r="Q40" s="8" t="s">
        <v>37</v>
      </c>
      <c r="R40" s="8" t="s">
        <v>38</v>
      </c>
      <c r="S40" s="8">
        <v>23.2</v>
      </c>
      <c r="T40" s="8">
        <v>-19.2</v>
      </c>
      <c r="U40" s="8"/>
      <c r="V40" s="8"/>
      <c r="W40" s="10"/>
      <c r="X40" s="13"/>
      <c r="Y40" s="8" t="s">
        <v>39</v>
      </c>
      <c r="Z40" s="8" t="s">
        <v>40</v>
      </c>
    </row>
    <row r="41" spans="1:26" ht="75" customHeight="1">
      <c r="A41" s="7" t="s">
        <v>50</v>
      </c>
      <c r="B41" s="7" t="s">
        <v>51</v>
      </c>
      <c r="C41" s="7">
        <v>5.8</v>
      </c>
      <c r="D41" s="8" t="s">
        <v>30</v>
      </c>
      <c r="E41" s="8" t="s">
        <v>31</v>
      </c>
      <c r="F41" s="8" t="s">
        <v>32</v>
      </c>
      <c r="G41" s="8" t="s">
        <v>33</v>
      </c>
      <c r="H41" s="8" t="s">
        <v>34</v>
      </c>
      <c r="I41" s="8" t="s">
        <v>35</v>
      </c>
      <c r="J41" s="8">
        <v>7.31</v>
      </c>
      <c r="K41" s="8">
        <v>31.29</v>
      </c>
      <c r="L41" s="8">
        <v>4.24</v>
      </c>
      <c r="M41" s="9">
        <f t="shared" si="0"/>
        <v>27.049999999999997</v>
      </c>
      <c r="N41" s="9">
        <f t="shared" si="1"/>
        <v>0.15674676524953793</v>
      </c>
      <c r="O41" s="9">
        <f t="shared" si="2"/>
        <v>0.8432532347504621</v>
      </c>
      <c r="P41" s="8" t="s">
        <v>36</v>
      </c>
      <c r="Q41" s="8" t="s">
        <v>37</v>
      </c>
      <c r="R41" s="8" t="s">
        <v>38</v>
      </c>
      <c r="S41" s="8">
        <v>23.2</v>
      </c>
      <c r="T41" s="8"/>
      <c r="U41" s="8">
        <v>-0.7</v>
      </c>
      <c r="V41" s="8">
        <v>193.5</v>
      </c>
      <c r="W41" s="10">
        <v>11.225</v>
      </c>
      <c r="X41" s="11">
        <v>1.014</v>
      </c>
      <c r="Y41" s="8" t="s">
        <v>39</v>
      </c>
      <c r="Z41" s="8" t="s">
        <v>40</v>
      </c>
    </row>
    <row r="42" spans="1:26" ht="75" customHeight="1">
      <c r="A42" s="7" t="s">
        <v>50</v>
      </c>
      <c r="B42" s="7" t="s">
        <v>51</v>
      </c>
      <c r="C42" s="7">
        <v>5.8</v>
      </c>
      <c r="D42" s="8" t="s">
        <v>30</v>
      </c>
      <c r="E42" s="8" t="s">
        <v>31</v>
      </c>
      <c r="F42" s="8" t="s">
        <v>32</v>
      </c>
      <c r="G42" s="8" t="s">
        <v>33</v>
      </c>
      <c r="H42" s="8" t="s">
        <v>34</v>
      </c>
      <c r="I42" s="8" t="s">
        <v>44</v>
      </c>
      <c r="J42" s="8">
        <v>10.38</v>
      </c>
      <c r="K42" s="8">
        <v>57.7</v>
      </c>
      <c r="L42" s="8">
        <v>5.32</v>
      </c>
      <c r="M42" s="9">
        <f t="shared" si="0"/>
        <v>52.38</v>
      </c>
      <c r="N42" s="9">
        <f t="shared" si="1"/>
        <v>0.10156548300878197</v>
      </c>
      <c r="O42" s="9">
        <f t="shared" si="2"/>
        <v>0.89843451699121801</v>
      </c>
      <c r="P42" s="8" t="s">
        <v>36</v>
      </c>
      <c r="Q42" s="8" t="s">
        <v>37</v>
      </c>
      <c r="R42" s="8" t="s">
        <v>38</v>
      </c>
      <c r="S42" s="8">
        <v>23.2</v>
      </c>
      <c r="T42" s="8">
        <v>-22.8</v>
      </c>
      <c r="U42" s="8">
        <v>-6.8</v>
      </c>
      <c r="V42" s="8">
        <v>191.3</v>
      </c>
      <c r="W42" s="10">
        <v>10.234999999999999</v>
      </c>
      <c r="X42" s="11">
        <v>1.085</v>
      </c>
      <c r="Y42" s="8" t="s">
        <v>39</v>
      </c>
      <c r="Z42" s="8" t="s">
        <v>40</v>
      </c>
    </row>
    <row r="43" spans="1:26" ht="75" customHeight="1">
      <c r="A43" s="7" t="s">
        <v>50</v>
      </c>
      <c r="B43" s="7" t="s">
        <v>51</v>
      </c>
      <c r="C43" s="7">
        <v>5.8</v>
      </c>
      <c r="D43" s="8" t="s">
        <v>30</v>
      </c>
      <c r="E43" s="8" t="s">
        <v>31</v>
      </c>
      <c r="F43" s="8" t="s">
        <v>32</v>
      </c>
      <c r="G43" s="8" t="s">
        <v>33</v>
      </c>
      <c r="H43" s="8" t="s">
        <v>34</v>
      </c>
      <c r="I43" s="8" t="s">
        <v>35</v>
      </c>
      <c r="J43" s="8">
        <v>10.78</v>
      </c>
      <c r="K43" s="8">
        <v>39.340000000000003</v>
      </c>
      <c r="L43" s="8">
        <v>7.01</v>
      </c>
      <c r="M43" s="9">
        <f t="shared" si="0"/>
        <v>32.330000000000005</v>
      </c>
      <c r="N43" s="9">
        <f t="shared" si="1"/>
        <v>0.21682647695638721</v>
      </c>
      <c r="O43" s="9">
        <f t="shared" si="2"/>
        <v>0.78317352304361276</v>
      </c>
      <c r="P43" s="8" t="s">
        <v>36</v>
      </c>
      <c r="Q43" s="8" t="s">
        <v>37</v>
      </c>
      <c r="R43" s="8" t="s">
        <v>38</v>
      </c>
      <c r="S43" s="8">
        <v>23.2</v>
      </c>
      <c r="T43" s="8"/>
      <c r="U43" s="8">
        <v>-6.5</v>
      </c>
      <c r="V43" s="8">
        <v>193.6</v>
      </c>
      <c r="W43" s="10">
        <v>9.8559999999999999</v>
      </c>
      <c r="X43" s="11">
        <v>1.0820000000000001</v>
      </c>
      <c r="Y43" s="8" t="s">
        <v>39</v>
      </c>
      <c r="Z43" s="8" t="s">
        <v>40</v>
      </c>
    </row>
    <row r="44" spans="1:26" ht="75" customHeight="1">
      <c r="A44" s="7" t="s">
        <v>50</v>
      </c>
      <c r="B44" s="7" t="s">
        <v>51</v>
      </c>
      <c r="C44" s="7">
        <v>5.8</v>
      </c>
      <c r="D44" s="8" t="s">
        <v>30</v>
      </c>
      <c r="E44" s="8" t="s">
        <v>31</v>
      </c>
      <c r="F44" s="8" t="s">
        <v>32</v>
      </c>
      <c r="G44" s="8" t="s">
        <v>33</v>
      </c>
      <c r="H44" s="8" t="s">
        <v>34</v>
      </c>
      <c r="I44" s="8" t="s">
        <v>35</v>
      </c>
      <c r="J44" s="8">
        <v>8.1199999999999992</v>
      </c>
      <c r="K44" s="8">
        <v>20.32</v>
      </c>
      <c r="L44" s="8">
        <v>4.8499999999999996</v>
      </c>
      <c r="M44" s="9">
        <f t="shared" si="0"/>
        <v>15.47</v>
      </c>
      <c r="N44" s="9">
        <f t="shared" si="1"/>
        <v>0.31351001939237227</v>
      </c>
      <c r="O44" s="9">
        <f t="shared" si="2"/>
        <v>0.68648998060762767</v>
      </c>
      <c r="P44" s="8" t="s">
        <v>36</v>
      </c>
      <c r="Q44" s="8" t="s">
        <v>37</v>
      </c>
      <c r="R44" s="8" t="s">
        <v>38</v>
      </c>
      <c r="S44" s="8">
        <v>23.2</v>
      </c>
      <c r="T44" s="8"/>
      <c r="U44" s="8">
        <v>-2.5</v>
      </c>
      <c r="V44" s="8">
        <v>195</v>
      </c>
      <c r="W44" s="10">
        <v>4.1829999999999998</v>
      </c>
      <c r="X44" s="11">
        <v>1.0369999999999999</v>
      </c>
      <c r="Y44" s="8" t="s">
        <v>39</v>
      </c>
      <c r="Z44" s="8" t="s">
        <v>40</v>
      </c>
    </row>
    <row r="45" spans="1:26" ht="75" customHeight="1">
      <c r="A45" s="7" t="s">
        <v>50</v>
      </c>
      <c r="B45" s="7" t="s">
        <v>51</v>
      </c>
      <c r="C45" s="7">
        <v>5.8</v>
      </c>
      <c r="D45" s="8" t="s">
        <v>30</v>
      </c>
      <c r="E45" s="8" t="s">
        <v>31</v>
      </c>
      <c r="F45" s="8" t="s">
        <v>32</v>
      </c>
      <c r="G45" s="8" t="s">
        <v>33</v>
      </c>
      <c r="H45" s="8" t="s">
        <v>34</v>
      </c>
      <c r="I45" s="8" t="s">
        <v>35</v>
      </c>
      <c r="J45" s="8">
        <v>13.54</v>
      </c>
      <c r="K45" s="8">
        <v>57.64</v>
      </c>
      <c r="L45" s="8">
        <v>6.02</v>
      </c>
      <c r="M45" s="9">
        <f t="shared" si="0"/>
        <v>51.620000000000005</v>
      </c>
      <c r="N45" s="9">
        <f t="shared" si="1"/>
        <v>0.11662146454862454</v>
      </c>
      <c r="O45" s="9">
        <f t="shared" si="2"/>
        <v>0.88337853545137546</v>
      </c>
      <c r="P45" s="8" t="s">
        <v>36</v>
      </c>
      <c r="Q45" s="8" t="s">
        <v>37</v>
      </c>
      <c r="R45" s="8" t="s">
        <v>38</v>
      </c>
      <c r="S45" s="8">
        <v>23.2</v>
      </c>
      <c r="T45" s="8"/>
      <c r="U45" s="8">
        <v>-1.8</v>
      </c>
      <c r="V45" s="8">
        <v>201.7</v>
      </c>
      <c r="W45" s="10">
        <v>3.64</v>
      </c>
      <c r="X45" s="11">
        <v>1.028</v>
      </c>
      <c r="Y45" s="8" t="s">
        <v>39</v>
      </c>
      <c r="Z45" s="8" t="s">
        <v>40</v>
      </c>
    </row>
    <row r="46" spans="1:26" ht="75" customHeight="1">
      <c r="A46" s="7" t="s">
        <v>58</v>
      </c>
      <c r="B46" s="7" t="s">
        <v>59</v>
      </c>
      <c r="C46" s="7">
        <v>11.4</v>
      </c>
      <c r="D46" s="8" t="s">
        <v>45</v>
      </c>
      <c r="E46" s="8" t="s">
        <v>47</v>
      </c>
      <c r="F46" s="8" t="s">
        <v>32</v>
      </c>
      <c r="G46" s="8" t="s">
        <v>33</v>
      </c>
      <c r="H46" s="8" t="s">
        <v>34</v>
      </c>
      <c r="I46" s="8" t="s">
        <v>35</v>
      </c>
      <c r="J46" s="8">
        <v>19.71</v>
      </c>
      <c r="K46" s="8">
        <v>54.11</v>
      </c>
      <c r="L46" s="8">
        <v>9.26</v>
      </c>
      <c r="M46" s="9">
        <f t="shared" si="0"/>
        <v>44.85</v>
      </c>
      <c r="N46" s="9">
        <f t="shared" si="1"/>
        <v>0.20646599777034558</v>
      </c>
      <c r="O46" s="9">
        <f t="shared" si="2"/>
        <v>0.79353400222965442</v>
      </c>
      <c r="P46" s="8" t="s">
        <v>36</v>
      </c>
      <c r="Q46" s="8" t="s">
        <v>37</v>
      </c>
      <c r="R46" s="8" t="s">
        <v>48</v>
      </c>
      <c r="S46" s="8">
        <v>23.2</v>
      </c>
      <c r="T46" s="8">
        <v>-20.6</v>
      </c>
      <c r="U46" s="8"/>
      <c r="V46" s="16">
        <v>180</v>
      </c>
      <c r="W46" s="12"/>
      <c r="X46" s="11"/>
      <c r="Y46" s="8" t="s">
        <v>39</v>
      </c>
      <c r="Z46" s="8" t="s">
        <v>40</v>
      </c>
    </row>
    <row r="47" spans="1:26" ht="75" customHeight="1">
      <c r="A47" s="7" t="s">
        <v>58</v>
      </c>
      <c r="B47" s="7" t="s">
        <v>59</v>
      </c>
      <c r="C47" s="7">
        <v>11.4</v>
      </c>
      <c r="D47" s="8" t="s">
        <v>45</v>
      </c>
      <c r="E47" s="8" t="s">
        <v>47</v>
      </c>
      <c r="F47" s="8" t="s">
        <v>32</v>
      </c>
      <c r="G47" s="8" t="s">
        <v>33</v>
      </c>
      <c r="H47" s="8" t="s">
        <v>34</v>
      </c>
      <c r="I47" s="8" t="s">
        <v>35</v>
      </c>
      <c r="J47" s="8">
        <v>11.64</v>
      </c>
      <c r="K47" s="8">
        <v>38.97</v>
      </c>
      <c r="L47" s="8">
        <v>9.23</v>
      </c>
      <c r="M47" s="9">
        <f t="shared" si="0"/>
        <v>29.74</v>
      </c>
      <c r="N47" s="9">
        <f t="shared" si="1"/>
        <v>0.31035642232683258</v>
      </c>
      <c r="O47" s="9">
        <f t="shared" si="2"/>
        <v>0.68964357767316742</v>
      </c>
      <c r="P47" s="8" t="s">
        <v>36</v>
      </c>
      <c r="Q47" s="8" t="s">
        <v>37</v>
      </c>
      <c r="R47" s="8" t="s">
        <v>48</v>
      </c>
      <c r="S47" s="8">
        <v>23.2</v>
      </c>
      <c r="T47" s="8">
        <v>-19.600000000000001</v>
      </c>
      <c r="U47" s="8"/>
      <c r="V47" s="8"/>
      <c r="W47" s="12"/>
      <c r="X47" s="11"/>
      <c r="Y47" s="8" t="s">
        <v>39</v>
      </c>
      <c r="Z47" s="8" t="s">
        <v>40</v>
      </c>
    </row>
    <row r="48" spans="1:26" ht="75" customHeight="1">
      <c r="A48" s="7" t="s">
        <v>58</v>
      </c>
      <c r="B48" s="7" t="s">
        <v>59</v>
      </c>
      <c r="C48" s="7">
        <v>11.4</v>
      </c>
      <c r="D48" s="8" t="s">
        <v>45</v>
      </c>
      <c r="E48" s="8" t="s">
        <v>47</v>
      </c>
      <c r="F48" s="8" t="s">
        <v>32</v>
      </c>
      <c r="G48" s="8" t="s">
        <v>33</v>
      </c>
      <c r="H48" s="8" t="s">
        <v>34</v>
      </c>
      <c r="I48" s="8" t="s">
        <v>44</v>
      </c>
      <c r="J48" s="8">
        <v>8.99</v>
      </c>
      <c r="K48" s="8">
        <v>25.25</v>
      </c>
      <c r="L48" s="8">
        <v>5.17</v>
      </c>
      <c r="M48" s="9">
        <f t="shared" si="0"/>
        <v>20.079999999999998</v>
      </c>
      <c r="N48" s="9">
        <f t="shared" si="1"/>
        <v>0.25747011952191234</v>
      </c>
      <c r="O48" s="9">
        <f t="shared" si="2"/>
        <v>0.74252988047808766</v>
      </c>
      <c r="P48" s="8" t="s">
        <v>36</v>
      </c>
      <c r="Q48" s="8" t="s">
        <v>37</v>
      </c>
      <c r="R48" s="8" t="s">
        <v>48</v>
      </c>
      <c r="S48" s="8">
        <v>23.2</v>
      </c>
      <c r="T48" s="8">
        <v>-20.7</v>
      </c>
      <c r="U48" s="8"/>
      <c r="V48" s="8"/>
      <c r="W48" s="12"/>
      <c r="X48" s="11"/>
      <c r="Y48" s="8" t="s">
        <v>39</v>
      </c>
      <c r="Z48" s="8" t="s">
        <v>40</v>
      </c>
    </row>
    <row r="49" spans="1:26" ht="75" customHeight="1">
      <c r="A49" s="7" t="s">
        <v>60</v>
      </c>
      <c r="B49" s="7" t="s">
        <v>72</v>
      </c>
      <c r="C49" s="7">
        <v>7.9</v>
      </c>
      <c r="D49" s="8" t="s">
        <v>61</v>
      </c>
      <c r="E49" s="8" t="s">
        <v>31</v>
      </c>
      <c r="F49" s="8" t="s">
        <v>32</v>
      </c>
      <c r="G49" s="8" t="s">
        <v>33</v>
      </c>
      <c r="H49" s="8" t="s">
        <v>34</v>
      </c>
      <c r="I49" s="8" t="s">
        <v>62</v>
      </c>
      <c r="J49" s="8">
        <v>7.85</v>
      </c>
      <c r="K49" s="8">
        <v>18.059999999999999</v>
      </c>
      <c r="L49" s="8">
        <v>4.3</v>
      </c>
      <c r="M49" s="9">
        <f t="shared" si="0"/>
        <v>13.759999999999998</v>
      </c>
      <c r="N49" s="9">
        <f t="shared" si="1"/>
        <v>0.31250000000000006</v>
      </c>
      <c r="O49" s="9">
        <f t="shared" si="2"/>
        <v>0.6875</v>
      </c>
      <c r="P49" s="8" t="s">
        <v>36</v>
      </c>
      <c r="Q49" s="8" t="s">
        <v>37</v>
      </c>
      <c r="R49" s="8" t="s">
        <v>63</v>
      </c>
      <c r="S49" s="8">
        <v>22.4</v>
      </c>
      <c r="T49" s="8">
        <v>-18.600000000000001</v>
      </c>
      <c r="U49" s="8">
        <v>-5.7</v>
      </c>
      <c r="V49" s="8">
        <v>157</v>
      </c>
      <c r="W49" s="13">
        <v>8.8130000000000006</v>
      </c>
      <c r="X49" s="11">
        <v>1.073</v>
      </c>
      <c r="Y49" s="8" t="s">
        <v>39</v>
      </c>
      <c r="Z49" s="8" t="s">
        <v>40</v>
      </c>
    </row>
    <row r="50" spans="1:26" ht="75" customHeight="1">
      <c r="A50" s="7" t="s">
        <v>60</v>
      </c>
      <c r="B50" s="7" t="s">
        <v>72</v>
      </c>
      <c r="C50" s="7">
        <v>7.9</v>
      </c>
      <c r="D50" s="8" t="s">
        <v>61</v>
      </c>
      <c r="E50" s="8" t="s">
        <v>31</v>
      </c>
      <c r="F50" s="8" t="s">
        <v>32</v>
      </c>
      <c r="G50" s="8" t="s">
        <v>33</v>
      </c>
      <c r="H50" s="8" t="s">
        <v>34</v>
      </c>
      <c r="I50" s="8" t="s">
        <v>62</v>
      </c>
      <c r="J50" s="8">
        <v>7.37</v>
      </c>
      <c r="K50" s="8">
        <v>21.65</v>
      </c>
      <c r="L50" s="8">
        <v>6.02</v>
      </c>
      <c r="M50" s="9">
        <f t="shared" si="0"/>
        <v>15.629999999999999</v>
      </c>
      <c r="N50" s="9">
        <f t="shared" si="1"/>
        <v>0.38515674984005116</v>
      </c>
      <c r="O50" s="9">
        <f t="shared" si="2"/>
        <v>0.61484325015994878</v>
      </c>
      <c r="P50" s="8" t="s">
        <v>36</v>
      </c>
      <c r="Q50" s="8" t="s">
        <v>37</v>
      </c>
      <c r="R50" s="8" t="s">
        <v>63</v>
      </c>
      <c r="S50" s="8">
        <v>22.4</v>
      </c>
      <c r="T50" s="8"/>
      <c r="U50" s="8">
        <v>-3.1</v>
      </c>
      <c r="V50" s="8">
        <v>164.2</v>
      </c>
      <c r="W50" s="13">
        <v>5.1100000000000003</v>
      </c>
      <c r="X50" s="11">
        <v>1.044</v>
      </c>
      <c r="Y50" s="8" t="s">
        <v>39</v>
      </c>
      <c r="Z50" s="8" t="s">
        <v>40</v>
      </c>
    </row>
    <row r="51" spans="1:26" ht="75" customHeight="1">
      <c r="A51" s="7" t="s">
        <v>60</v>
      </c>
      <c r="B51" s="7" t="s">
        <v>72</v>
      </c>
      <c r="C51" s="7">
        <v>7.8</v>
      </c>
      <c r="D51" s="8" t="s">
        <v>61</v>
      </c>
      <c r="E51" s="8" t="s">
        <v>31</v>
      </c>
      <c r="F51" s="8" t="s">
        <v>41</v>
      </c>
      <c r="G51" s="8" t="s">
        <v>33</v>
      </c>
      <c r="H51" s="8" t="s">
        <v>34</v>
      </c>
      <c r="I51" s="8" t="s">
        <v>35</v>
      </c>
      <c r="J51" s="8">
        <v>9.39</v>
      </c>
      <c r="K51" s="8">
        <v>29.21</v>
      </c>
      <c r="L51" s="8">
        <v>7.89</v>
      </c>
      <c r="M51" s="9">
        <f t="shared" si="0"/>
        <v>21.32</v>
      </c>
      <c r="N51" s="9">
        <f t="shared" si="1"/>
        <v>0.3700750469043152</v>
      </c>
      <c r="O51" s="9">
        <f t="shared" si="2"/>
        <v>0.62992495309568475</v>
      </c>
      <c r="P51" s="8" t="s">
        <v>36</v>
      </c>
      <c r="Q51" s="8" t="s">
        <v>37</v>
      </c>
      <c r="R51" s="8" t="s">
        <v>63</v>
      </c>
      <c r="S51" s="8">
        <v>25.3</v>
      </c>
      <c r="T51" s="8">
        <v>-24.1</v>
      </c>
      <c r="U51" s="8">
        <v>-4</v>
      </c>
      <c r="V51" s="8">
        <v>197</v>
      </c>
      <c r="W51" s="13">
        <v>6.4489999999999998</v>
      </c>
      <c r="X51" s="11">
        <v>1.054</v>
      </c>
      <c r="Y51" s="8" t="s">
        <v>39</v>
      </c>
      <c r="Z51" s="8" t="s">
        <v>40</v>
      </c>
    </row>
    <row r="52" spans="1:26" ht="75" customHeight="1">
      <c r="A52" s="7" t="s">
        <v>60</v>
      </c>
      <c r="B52" s="7" t="s">
        <v>72</v>
      </c>
      <c r="C52" s="7">
        <v>7.8</v>
      </c>
      <c r="D52" s="8" t="s">
        <v>61</v>
      </c>
      <c r="E52" s="8" t="s">
        <v>31</v>
      </c>
      <c r="F52" s="8" t="s">
        <v>41</v>
      </c>
      <c r="G52" s="8" t="s">
        <v>33</v>
      </c>
      <c r="H52" s="8" t="s">
        <v>34</v>
      </c>
      <c r="I52" s="8" t="s">
        <v>42</v>
      </c>
      <c r="J52" s="8">
        <v>12.36</v>
      </c>
      <c r="K52" s="8">
        <v>30.82</v>
      </c>
      <c r="L52" s="8">
        <v>8.64</v>
      </c>
      <c r="M52" s="9">
        <f t="shared" si="0"/>
        <v>22.18</v>
      </c>
      <c r="N52" s="9">
        <f t="shared" si="1"/>
        <v>0.38954012623985573</v>
      </c>
      <c r="O52" s="9">
        <f t="shared" si="2"/>
        <v>0.61045987376014432</v>
      </c>
      <c r="P52" s="8" t="s">
        <v>36</v>
      </c>
      <c r="Q52" s="8" t="s">
        <v>37</v>
      </c>
      <c r="R52" s="8" t="s">
        <v>63</v>
      </c>
      <c r="S52" s="8">
        <v>25.3</v>
      </c>
      <c r="T52" s="8">
        <v>-18.399999999999999</v>
      </c>
      <c r="U52" s="8">
        <v>-0.5</v>
      </c>
      <c r="V52" s="8">
        <v>204</v>
      </c>
      <c r="W52" s="13">
        <v>0.879</v>
      </c>
      <c r="X52" s="11">
        <v>1.012</v>
      </c>
      <c r="Y52" s="8" t="s">
        <v>39</v>
      </c>
      <c r="Z52" s="8" t="s">
        <v>40</v>
      </c>
    </row>
    <row r="53" spans="1:26" ht="75" customHeight="1">
      <c r="A53" s="8" t="s">
        <v>50</v>
      </c>
      <c r="B53" s="8" t="s">
        <v>64</v>
      </c>
      <c r="C53" s="8">
        <v>5.6</v>
      </c>
      <c r="D53" s="8" t="s">
        <v>45</v>
      </c>
      <c r="E53" s="8" t="s">
        <v>31</v>
      </c>
      <c r="F53" s="8" t="s">
        <v>65</v>
      </c>
      <c r="G53" s="8" t="s">
        <v>33</v>
      </c>
      <c r="H53" s="8" t="s">
        <v>34</v>
      </c>
      <c r="I53" s="8" t="s">
        <v>35</v>
      </c>
      <c r="J53" s="8">
        <v>8.1199999999999992</v>
      </c>
      <c r="K53" s="8">
        <v>22.83</v>
      </c>
      <c r="L53" s="8">
        <v>6.35</v>
      </c>
      <c r="M53" s="9">
        <f t="shared" si="0"/>
        <v>16.479999999999997</v>
      </c>
      <c r="N53" s="9">
        <f t="shared" si="1"/>
        <v>0.3853155339805826</v>
      </c>
      <c r="O53" s="9">
        <f t="shared" si="2"/>
        <v>0.6146844660194174</v>
      </c>
      <c r="P53" s="8" t="s">
        <v>36</v>
      </c>
      <c r="Q53" s="8" t="s">
        <v>37</v>
      </c>
      <c r="R53" s="8" t="s">
        <v>48</v>
      </c>
      <c r="S53" s="8">
        <v>24.7</v>
      </c>
      <c r="T53" s="8"/>
      <c r="U53" s="8">
        <v>-3</v>
      </c>
      <c r="V53" s="8">
        <v>156</v>
      </c>
      <c r="W53" s="12">
        <v>4.9569999999999999</v>
      </c>
      <c r="X53" s="11">
        <v>1.0429999999999999</v>
      </c>
      <c r="Y53" s="8" t="s">
        <v>39</v>
      </c>
      <c r="Z53" s="8" t="s">
        <v>40</v>
      </c>
    </row>
    <row r="54" spans="1:26" ht="75" customHeight="1">
      <c r="A54" s="8" t="s">
        <v>29</v>
      </c>
      <c r="B54" s="8" t="s">
        <v>72</v>
      </c>
      <c r="C54" s="8">
        <v>9.6</v>
      </c>
      <c r="D54" s="8" t="s">
        <v>30</v>
      </c>
      <c r="E54" s="8" t="s">
        <v>31</v>
      </c>
      <c r="F54" s="8" t="s">
        <v>41</v>
      </c>
      <c r="G54" s="8" t="s">
        <v>33</v>
      </c>
      <c r="H54" s="8" t="s">
        <v>34</v>
      </c>
      <c r="I54" s="8" t="s">
        <v>35</v>
      </c>
      <c r="J54" s="8">
        <v>10.94</v>
      </c>
      <c r="K54" s="8">
        <v>29.81</v>
      </c>
      <c r="L54" s="8">
        <v>8.5299999999999994</v>
      </c>
      <c r="M54" s="9">
        <f t="shared" si="0"/>
        <v>21.28</v>
      </c>
      <c r="N54" s="9">
        <f t="shared" si="1"/>
        <v>0.40084586466165406</v>
      </c>
      <c r="O54" s="9">
        <f t="shared" si="2"/>
        <v>0.59915413533834594</v>
      </c>
      <c r="P54" s="8" t="s">
        <v>36</v>
      </c>
      <c r="Q54" s="8" t="s">
        <v>37</v>
      </c>
      <c r="R54" s="8" t="s">
        <v>43</v>
      </c>
      <c r="S54" s="8">
        <v>21</v>
      </c>
      <c r="T54" s="8">
        <v>-25</v>
      </c>
      <c r="U54" s="8">
        <v>-3.9</v>
      </c>
      <c r="V54" s="8">
        <v>225</v>
      </c>
      <c r="W54" s="12">
        <v>6.3029999999999999</v>
      </c>
      <c r="X54" s="11">
        <v>1.151</v>
      </c>
      <c r="Y54" s="8" t="s">
        <v>39</v>
      </c>
      <c r="Z54" s="8" t="s">
        <v>40</v>
      </c>
    </row>
    <row r="55" spans="1:26" ht="75" customHeight="1">
      <c r="A55" s="7" t="s">
        <v>66</v>
      </c>
      <c r="B55" s="7" t="s">
        <v>72</v>
      </c>
      <c r="C55" s="7">
        <v>8.9</v>
      </c>
      <c r="D55" s="8" t="s">
        <v>30</v>
      </c>
      <c r="E55" s="8" t="s">
        <v>31</v>
      </c>
      <c r="F55" s="8" t="s">
        <v>32</v>
      </c>
      <c r="G55" s="8" t="s">
        <v>33</v>
      </c>
      <c r="H55" s="8" t="s">
        <v>34</v>
      </c>
      <c r="I55" s="8" t="s">
        <v>35</v>
      </c>
      <c r="J55" s="8">
        <v>10.49</v>
      </c>
      <c r="K55" s="8">
        <v>26.86</v>
      </c>
      <c r="L55" s="8">
        <v>3.9</v>
      </c>
      <c r="M55" s="9">
        <f t="shared" si="0"/>
        <v>22.96</v>
      </c>
      <c r="N55" s="9">
        <f t="shared" si="1"/>
        <v>0.16986062717770034</v>
      </c>
      <c r="O55" s="9">
        <f t="shared" si="2"/>
        <v>0.83013937282229966</v>
      </c>
      <c r="P55" s="8" t="s">
        <v>36</v>
      </c>
      <c r="Q55" s="8" t="s">
        <v>37</v>
      </c>
      <c r="R55" s="8" t="s">
        <v>38</v>
      </c>
      <c r="S55" s="8">
        <v>21.6</v>
      </c>
      <c r="T55" s="8"/>
      <c r="U55" s="8">
        <v>-3.7</v>
      </c>
      <c r="V55" s="8">
        <v>194</v>
      </c>
      <c r="W55" s="10">
        <v>6.01</v>
      </c>
      <c r="X55" s="11">
        <v>1.0509999999999999</v>
      </c>
      <c r="Y55" s="8" t="s">
        <v>39</v>
      </c>
      <c r="Z55" s="8" t="s">
        <v>40</v>
      </c>
    </row>
    <row r="56" spans="1:26" ht="75" customHeight="1">
      <c r="A56" s="7" t="s">
        <v>66</v>
      </c>
      <c r="B56" s="7" t="s">
        <v>72</v>
      </c>
      <c r="C56" s="7">
        <v>8.9</v>
      </c>
      <c r="D56" s="8" t="s">
        <v>30</v>
      </c>
      <c r="E56" s="8" t="s">
        <v>31</v>
      </c>
      <c r="F56" s="8" t="s">
        <v>32</v>
      </c>
      <c r="G56" s="8" t="s">
        <v>33</v>
      </c>
      <c r="H56" s="8" t="s">
        <v>34</v>
      </c>
      <c r="I56" s="8" t="s">
        <v>35</v>
      </c>
      <c r="J56" s="8">
        <v>9.43</v>
      </c>
      <c r="K56" s="8">
        <v>26.58</v>
      </c>
      <c r="L56" s="8">
        <v>3.66</v>
      </c>
      <c r="M56" s="9">
        <f t="shared" si="0"/>
        <v>22.919999999999998</v>
      </c>
      <c r="N56" s="9">
        <f t="shared" si="1"/>
        <v>0.15968586387434558</v>
      </c>
      <c r="O56" s="9">
        <f t="shared" si="2"/>
        <v>0.84031413612565442</v>
      </c>
      <c r="P56" s="8" t="s">
        <v>36</v>
      </c>
      <c r="Q56" s="8" t="s">
        <v>37</v>
      </c>
      <c r="R56" s="8" t="s">
        <v>38</v>
      </c>
      <c r="S56" s="8">
        <v>21.6</v>
      </c>
      <c r="T56" s="8"/>
      <c r="U56" s="8">
        <v>-2.2999999999999998</v>
      </c>
      <c r="V56" s="8">
        <v>190</v>
      </c>
      <c r="W56" s="10">
        <v>3.867</v>
      </c>
      <c r="X56" s="11">
        <v>1.034</v>
      </c>
      <c r="Y56" s="8" t="s">
        <v>39</v>
      </c>
      <c r="Z56" s="8" t="s">
        <v>40</v>
      </c>
    </row>
    <row r="57" spans="1:26" ht="75" customHeight="1">
      <c r="A57" s="7" t="s">
        <v>66</v>
      </c>
      <c r="B57" s="7" t="s">
        <v>72</v>
      </c>
      <c r="C57" s="7">
        <v>8.9</v>
      </c>
      <c r="D57" s="8" t="s">
        <v>30</v>
      </c>
      <c r="E57" s="8" t="s">
        <v>31</v>
      </c>
      <c r="F57" s="8" t="s">
        <v>32</v>
      </c>
      <c r="G57" s="8" t="s">
        <v>33</v>
      </c>
      <c r="H57" s="8" t="s">
        <v>34</v>
      </c>
      <c r="I57" s="8" t="s">
        <v>35</v>
      </c>
      <c r="J57" s="8">
        <v>16.329999999999998</v>
      </c>
      <c r="K57" s="8">
        <v>43.12</v>
      </c>
      <c r="L57" s="8">
        <v>8.2799999999999994</v>
      </c>
      <c r="M57" s="9">
        <f t="shared" si="0"/>
        <v>34.839999999999996</v>
      </c>
      <c r="N57" s="9">
        <f t="shared" si="1"/>
        <v>0.23765786452353618</v>
      </c>
      <c r="O57" s="9">
        <f t="shared" si="2"/>
        <v>0.76234213547646379</v>
      </c>
      <c r="P57" s="8" t="s">
        <v>36</v>
      </c>
      <c r="Q57" s="8" t="s">
        <v>37</v>
      </c>
      <c r="R57" s="8" t="s">
        <v>38</v>
      </c>
      <c r="S57" s="8">
        <v>21.6</v>
      </c>
      <c r="T57" s="8">
        <v>-17.5</v>
      </c>
      <c r="U57" s="8">
        <v>-1</v>
      </c>
      <c r="V57" s="8">
        <v>190</v>
      </c>
      <c r="W57" s="10">
        <v>10.36</v>
      </c>
      <c r="X57" s="11">
        <v>1.018</v>
      </c>
      <c r="Y57" s="8" t="s">
        <v>39</v>
      </c>
      <c r="Z57" s="8" t="s">
        <v>40</v>
      </c>
    </row>
    <row r="58" spans="1:26" ht="75" customHeight="1">
      <c r="A58" s="7" t="s">
        <v>53</v>
      </c>
      <c r="B58" s="7" t="s">
        <v>72</v>
      </c>
      <c r="C58" s="7">
        <v>3.12</v>
      </c>
      <c r="D58" s="8" t="s">
        <v>45</v>
      </c>
      <c r="E58" s="8" t="s">
        <v>31</v>
      </c>
      <c r="F58" s="8" t="s">
        <v>32</v>
      </c>
      <c r="G58" s="8" t="s">
        <v>33</v>
      </c>
      <c r="H58" s="8" t="s">
        <v>34</v>
      </c>
      <c r="I58" s="8" t="s">
        <v>44</v>
      </c>
      <c r="J58" s="8">
        <v>7.5</v>
      </c>
      <c r="K58" s="8">
        <v>25.9</v>
      </c>
      <c r="L58" s="8">
        <v>6.99</v>
      </c>
      <c r="M58" s="9">
        <f t="shared" si="0"/>
        <v>18.909999999999997</v>
      </c>
      <c r="N58" s="9">
        <f t="shared" si="1"/>
        <v>0.36964569011105242</v>
      </c>
      <c r="O58" s="9">
        <f t="shared" si="2"/>
        <v>0.63035430988894758</v>
      </c>
      <c r="P58" s="8" t="s">
        <v>36</v>
      </c>
      <c r="Q58" s="8" t="s">
        <v>37</v>
      </c>
      <c r="R58" s="8" t="s">
        <v>48</v>
      </c>
      <c r="S58" s="8">
        <v>24.6</v>
      </c>
      <c r="T58" s="8"/>
      <c r="U58" s="8">
        <v>-3.4</v>
      </c>
      <c r="V58" s="8">
        <v>184.9</v>
      </c>
      <c r="W58" s="12">
        <v>5.5629999999999997</v>
      </c>
      <c r="X58" s="11">
        <v>1.0469999999999999</v>
      </c>
      <c r="Y58" s="8" t="s">
        <v>39</v>
      </c>
      <c r="Z58" s="8" t="s">
        <v>40</v>
      </c>
    </row>
    <row r="59" spans="1:26" ht="75" customHeight="1">
      <c r="A59" s="7" t="s">
        <v>53</v>
      </c>
      <c r="B59" s="7" t="s">
        <v>72</v>
      </c>
      <c r="C59" s="7">
        <v>3.12</v>
      </c>
      <c r="D59" s="8" t="s">
        <v>45</v>
      </c>
      <c r="E59" s="8" t="s">
        <v>31</v>
      </c>
      <c r="F59" s="8" t="s">
        <v>32</v>
      </c>
      <c r="G59" s="8" t="s">
        <v>33</v>
      </c>
      <c r="H59" s="8" t="s">
        <v>34</v>
      </c>
      <c r="I59" s="8" t="s">
        <v>42</v>
      </c>
      <c r="J59" s="8">
        <v>4.01</v>
      </c>
      <c r="K59" s="8">
        <v>15.49</v>
      </c>
      <c r="L59" s="8">
        <v>3.51</v>
      </c>
      <c r="M59" s="9">
        <f t="shared" si="0"/>
        <v>11.98</v>
      </c>
      <c r="N59" s="9">
        <f t="shared" si="1"/>
        <v>0.29298831385642737</v>
      </c>
      <c r="O59" s="9">
        <f t="shared" si="2"/>
        <v>0.70701168614357268</v>
      </c>
      <c r="P59" s="8" t="s">
        <v>36</v>
      </c>
      <c r="Q59" s="8" t="s">
        <v>37</v>
      </c>
      <c r="R59" s="8" t="s">
        <v>48</v>
      </c>
      <c r="S59" s="8">
        <v>24.6</v>
      </c>
      <c r="T59" s="8"/>
      <c r="U59" s="8"/>
      <c r="V59" s="8">
        <v>175.2</v>
      </c>
      <c r="W59" s="12"/>
      <c r="X59" s="11"/>
      <c r="Y59" s="8" t="s">
        <v>39</v>
      </c>
      <c r="Z59" s="8" t="s">
        <v>40</v>
      </c>
    </row>
    <row r="60" spans="1:26" ht="75" customHeight="1">
      <c r="A60" s="7" t="s">
        <v>53</v>
      </c>
      <c r="B60" s="7" t="s">
        <v>72</v>
      </c>
      <c r="C60" s="7">
        <v>3.12</v>
      </c>
      <c r="D60" s="8" t="s">
        <v>45</v>
      </c>
      <c r="E60" s="8" t="s">
        <v>31</v>
      </c>
      <c r="F60" s="8" t="s">
        <v>32</v>
      </c>
      <c r="G60" s="8" t="s">
        <v>33</v>
      </c>
      <c r="H60" s="8" t="s">
        <v>34</v>
      </c>
      <c r="I60" s="8" t="s">
        <v>49</v>
      </c>
      <c r="J60" s="8">
        <v>10.38</v>
      </c>
      <c r="K60" s="8">
        <v>29.7</v>
      </c>
      <c r="L60" s="8">
        <v>8.4</v>
      </c>
      <c r="M60" s="9">
        <f t="shared" si="0"/>
        <v>21.299999999999997</v>
      </c>
      <c r="N60" s="9">
        <f t="shared" si="1"/>
        <v>0.39436619718309868</v>
      </c>
      <c r="O60" s="9">
        <f t="shared" si="2"/>
        <v>0.60563380281690127</v>
      </c>
      <c r="P60" s="8" t="s">
        <v>36</v>
      </c>
      <c r="Q60" s="8" t="s">
        <v>37</v>
      </c>
      <c r="R60" s="8" t="s">
        <v>48</v>
      </c>
      <c r="S60" s="8">
        <v>24.6</v>
      </c>
      <c r="T60" s="8"/>
      <c r="U60" s="8">
        <v>-4.5</v>
      </c>
      <c r="V60" s="8">
        <v>172.2</v>
      </c>
      <c r="W60" s="12">
        <v>7.1660000000000004</v>
      </c>
      <c r="X60" s="11">
        <v>1.06</v>
      </c>
      <c r="Y60" s="8" t="s">
        <v>39</v>
      </c>
      <c r="Z60" s="8" t="s">
        <v>40</v>
      </c>
    </row>
    <row r="61" spans="1:26" ht="75" customHeight="1">
      <c r="A61" s="7" t="s">
        <v>53</v>
      </c>
      <c r="B61" s="7" t="s">
        <v>72</v>
      </c>
      <c r="C61" s="7">
        <v>3.12</v>
      </c>
      <c r="D61" s="8" t="s">
        <v>45</v>
      </c>
      <c r="E61" s="8" t="s">
        <v>31</v>
      </c>
      <c r="F61" s="8" t="s">
        <v>32</v>
      </c>
      <c r="G61" s="8" t="s">
        <v>33</v>
      </c>
      <c r="H61" s="8" t="s">
        <v>34</v>
      </c>
      <c r="I61" s="8" t="s">
        <v>42</v>
      </c>
      <c r="J61" s="8">
        <v>8.59</v>
      </c>
      <c r="K61" s="8">
        <v>22.79</v>
      </c>
      <c r="L61" s="8">
        <v>6.45</v>
      </c>
      <c r="M61" s="9">
        <f t="shared" si="0"/>
        <v>16.34</v>
      </c>
      <c r="N61" s="9">
        <f t="shared" si="1"/>
        <v>0.39473684210526316</v>
      </c>
      <c r="O61" s="9">
        <f t="shared" si="2"/>
        <v>0.60526315789473684</v>
      </c>
      <c r="P61" s="8" t="s">
        <v>36</v>
      </c>
      <c r="Q61" s="8" t="s">
        <v>37</v>
      </c>
      <c r="R61" s="8" t="s">
        <v>48</v>
      </c>
      <c r="S61" s="8">
        <v>24.6</v>
      </c>
      <c r="T61" s="8"/>
      <c r="U61" s="8">
        <v>-5.0999999999999996</v>
      </c>
      <c r="V61" s="8">
        <v>162.1</v>
      </c>
      <c r="W61" s="12">
        <v>9.34</v>
      </c>
      <c r="X61" s="11">
        <v>1.0780000000000001</v>
      </c>
      <c r="Y61" s="8" t="s">
        <v>39</v>
      </c>
      <c r="Z61" s="8" t="s">
        <v>40</v>
      </c>
    </row>
    <row r="62" spans="1:26" ht="75" customHeight="1">
      <c r="A62" s="7" t="s">
        <v>53</v>
      </c>
      <c r="B62" s="7" t="s">
        <v>72</v>
      </c>
      <c r="C62" s="7">
        <v>3.12</v>
      </c>
      <c r="D62" s="8" t="s">
        <v>45</v>
      </c>
      <c r="E62" s="8" t="s">
        <v>31</v>
      </c>
      <c r="F62" s="8" t="s">
        <v>32</v>
      </c>
      <c r="G62" s="8" t="s">
        <v>33</v>
      </c>
      <c r="H62" s="8" t="s">
        <v>34</v>
      </c>
      <c r="I62" s="8" t="s">
        <v>49</v>
      </c>
      <c r="J62" s="8">
        <v>12.89</v>
      </c>
      <c r="K62" s="8">
        <v>30.23</v>
      </c>
      <c r="L62" s="8">
        <v>7.75</v>
      </c>
      <c r="M62" s="9">
        <f t="shared" si="0"/>
        <v>22.48</v>
      </c>
      <c r="N62" s="9">
        <f t="shared" si="1"/>
        <v>0.34475088967971529</v>
      </c>
      <c r="O62" s="9">
        <f t="shared" si="2"/>
        <v>0.65524911032028466</v>
      </c>
      <c r="P62" s="8" t="s">
        <v>36</v>
      </c>
      <c r="Q62" s="8" t="s">
        <v>37</v>
      </c>
      <c r="R62" s="8" t="s">
        <v>48</v>
      </c>
      <c r="S62" s="8">
        <v>24.6</v>
      </c>
      <c r="T62" s="8">
        <v>-19.399999999999999</v>
      </c>
      <c r="U62" s="8">
        <v>-6</v>
      </c>
      <c r="V62" s="8">
        <v>179.3</v>
      </c>
      <c r="W62" s="12">
        <v>10.484999999999999</v>
      </c>
      <c r="X62" s="11">
        <v>1.087</v>
      </c>
      <c r="Y62" s="8" t="s">
        <v>39</v>
      </c>
      <c r="Z62" s="8" t="s">
        <v>40</v>
      </c>
    </row>
    <row r="63" spans="1:26" ht="75" customHeight="1">
      <c r="A63" s="8" t="s">
        <v>67</v>
      </c>
      <c r="B63" s="8" t="s">
        <v>51</v>
      </c>
      <c r="C63" s="8">
        <v>10.4</v>
      </c>
      <c r="D63" s="8" t="s">
        <v>52</v>
      </c>
      <c r="E63" s="8" t="s">
        <v>31</v>
      </c>
      <c r="F63" s="8" t="s">
        <v>41</v>
      </c>
      <c r="G63" s="8" t="s">
        <v>33</v>
      </c>
      <c r="H63" s="8" t="s">
        <v>34</v>
      </c>
      <c r="I63" s="8" t="s">
        <v>42</v>
      </c>
      <c r="J63" s="8">
        <v>9.73</v>
      </c>
      <c r="K63" s="8">
        <v>31.65</v>
      </c>
      <c r="L63" s="8">
        <v>8.9</v>
      </c>
      <c r="M63" s="9">
        <f t="shared" si="0"/>
        <v>22.75</v>
      </c>
      <c r="N63" s="9">
        <f t="shared" si="1"/>
        <v>0.39120879120879121</v>
      </c>
      <c r="O63" s="9">
        <f t="shared" si="2"/>
        <v>0.60879120879120885</v>
      </c>
      <c r="P63" s="8" t="s">
        <v>36</v>
      </c>
      <c r="Q63" s="8" t="s">
        <v>37</v>
      </c>
      <c r="R63" s="8" t="s">
        <v>36</v>
      </c>
      <c r="S63" s="8">
        <v>23.3</v>
      </c>
      <c r="T63" s="8">
        <v>-19.3</v>
      </c>
      <c r="U63" s="8">
        <v>-2.8</v>
      </c>
      <c r="V63" s="8">
        <v>209.2</v>
      </c>
      <c r="W63" s="13">
        <v>4.6500000000000004</v>
      </c>
      <c r="X63" s="15">
        <v>1.04</v>
      </c>
      <c r="Y63" s="8" t="s">
        <v>39</v>
      </c>
      <c r="Z63" s="8" t="s">
        <v>40</v>
      </c>
    </row>
    <row r="64" spans="1:26" ht="75" customHeight="1">
      <c r="A64" s="7" t="s">
        <v>50</v>
      </c>
      <c r="B64" s="7" t="s">
        <v>51</v>
      </c>
      <c r="C64" s="7">
        <v>5.2</v>
      </c>
      <c r="D64" s="8" t="s">
        <v>56</v>
      </c>
      <c r="E64" s="8" t="s">
        <v>31</v>
      </c>
      <c r="F64" s="8" t="s">
        <v>41</v>
      </c>
      <c r="G64" s="8" t="s">
        <v>33</v>
      </c>
      <c r="H64" s="8" t="s">
        <v>34</v>
      </c>
      <c r="I64" s="8" t="s">
        <v>44</v>
      </c>
      <c r="J64" s="8">
        <v>3.81</v>
      </c>
      <c r="K64" s="8">
        <v>14.89</v>
      </c>
      <c r="L64" s="8">
        <v>1.92</v>
      </c>
      <c r="M64" s="9">
        <f t="shared" si="0"/>
        <v>12.97</v>
      </c>
      <c r="N64" s="9">
        <f t="shared" si="1"/>
        <v>0.14803392444101773</v>
      </c>
      <c r="O64" s="9">
        <f t="shared" si="2"/>
        <v>0.85196607555898229</v>
      </c>
      <c r="P64" s="8" t="s">
        <v>36</v>
      </c>
      <c r="Q64" s="8" t="s">
        <v>37</v>
      </c>
      <c r="R64" s="8" t="s">
        <v>57</v>
      </c>
      <c r="S64" s="8">
        <v>24.6</v>
      </c>
      <c r="T64" s="8">
        <v>-23.5</v>
      </c>
      <c r="U64" s="8">
        <v>-1.8</v>
      </c>
      <c r="V64" s="8">
        <v>185.7</v>
      </c>
      <c r="W64" s="13">
        <v>3.0640000000000001</v>
      </c>
      <c r="X64" s="11">
        <v>1.028</v>
      </c>
      <c r="Y64" s="8" t="s">
        <v>39</v>
      </c>
      <c r="Z64" s="8" t="s">
        <v>40</v>
      </c>
    </row>
    <row r="65" spans="1:26" ht="75" customHeight="1">
      <c r="A65" s="7" t="s">
        <v>50</v>
      </c>
      <c r="B65" s="7" t="s">
        <v>51</v>
      </c>
      <c r="C65" s="7">
        <v>5.2</v>
      </c>
      <c r="D65" s="8" t="s">
        <v>30</v>
      </c>
      <c r="E65" s="8" t="s">
        <v>31</v>
      </c>
      <c r="F65" s="8" t="s">
        <v>41</v>
      </c>
      <c r="G65" s="8" t="s">
        <v>33</v>
      </c>
      <c r="H65" s="8" t="s">
        <v>34</v>
      </c>
      <c r="I65" s="8" t="s">
        <v>35</v>
      </c>
      <c r="J65" s="8">
        <v>94.8</v>
      </c>
      <c r="K65" s="8">
        <v>68.27</v>
      </c>
      <c r="L65" s="8">
        <v>16.12</v>
      </c>
      <c r="M65" s="9">
        <f t="shared" si="0"/>
        <v>52.149999999999991</v>
      </c>
      <c r="N65" s="9">
        <f t="shared" si="1"/>
        <v>0.30910834132310649</v>
      </c>
      <c r="O65" s="9">
        <f t="shared" si="2"/>
        <v>0.69089165867689351</v>
      </c>
      <c r="P65" s="8" t="s">
        <v>36</v>
      </c>
      <c r="Q65" s="8" t="s">
        <v>37</v>
      </c>
      <c r="R65" s="8" t="s">
        <v>43</v>
      </c>
      <c r="S65" s="8">
        <v>24.1</v>
      </c>
      <c r="T65" s="8"/>
      <c r="U65" s="8"/>
      <c r="V65" s="8">
        <v>190</v>
      </c>
      <c r="W65" s="12"/>
      <c r="X65" s="11"/>
      <c r="Y65" s="8" t="s">
        <v>39</v>
      </c>
      <c r="Z65" s="8" t="s">
        <v>40</v>
      </c>
    </row>
    <row r="66" spans="1:26" ht="75" customHeight="1">
      <c r="A66" s="7" t="s">
        <v>50</v>
      </c>
      <c r="B66" s="7" t="s">
        <v>51</v>
      </c>
      <c r="C66" s="7">
        <v>5.2</v>
      </c>
      <c r="D66" s="8" t="s">
        <v>30</v>
      </c>
      <c r="E66" s="8" t="s">
        <v>31</v>
      </c>
      <c r="F66" s="8" t="s">
        <v>68</v>
      </c>
      <c r="G66" s="8" t="s">
        <v>33</v>
      </c>
      <c r="H66" s="8" t="s">
        <v>34</v>
      </c>
      <c r="I66" s="8" t="s">
        <v>35</v>
      </c>
      <c r="J66" s="8" t="s">
        <v>69</v>
      </c>
      <c r="K66" s="8">
        <v>63.52</v>
      </c>
      <c r="L66" s="8">
        <v>15.95</v>
      </c>
      <c r="M66" s="9">
        <f t="shared" si="0"/>
        <v>47.570000000000007</v>
      </c>
      <c r="N66" s="9">
        <f t="shared" si="1"/>
        <v>0.33529535421484125</v>
      </c>
      <c r="O66" s="9">
        <f t="shared" si="2"/>
        <v>0.66470464578515875</v>
      </c>
      <c r="P66" s="8" t="s">
        <v>36</v>
      </c>
      <c r="Q66" s="8" t="s">
        <v>37</v>
      </c>
      <c r="R66" s="8" t="s">
        <v>38</v>
      </c>
      <c r="S66" s="8">
        <v>24.1</v>
      </c>
      <c r="T66" s="8">
        <v>-26.2</v>
      </c>
      <c r="U66" s="8">
        <v>-0.5</v>
      </c>
      <c r="V66" s="8">
        <v>201.8</v>
      </c>
      <c r="W66" s="10">
        <v>10.879</v>
      </c>
      <c r="X66" s="11">
        <v>1.012</v>
      </c>
      <c r="Y66" s="8" t="s">
        <v>39</v>
      </c>
      <c r="Z66" s="8" t="s">
        <v>40</v>
      </c>
    </row>
    <row r="67" spans="1:26" ht="75" customHeight="1">
      <c r="A67" s="7" t="s">
        <v>50</v>
      </c>
      <c r="B67" s="7" t="s">
        <v>51</v>
      </c>
      <c r="C67" s="7">
        <v>5.2</v>
      </c>
      <c r="D67" s="8" t="s">
        <v>30</v>
      </c>
      <c r="E67" s="8" t="s">
        <v>31</v>
      </c>
      <c r="F67" s="8" t="s">
        <v>32</v>
      </c>
      <c r="G67" s="8" t="s">
        <v>33</v>
      </c>
      <c r="H67" s="8" t="s">
        <v>34</v>
      </c>
      <c r="I67" s="8" t="s">
        <v>35</v>
      </c>
      <c r="J67" s="8">
        <v>18.05</v>
      </c>
      <c r="K67" s="8">
        <v>50.73</v>
      </c>
      <c r="L67" s="8">
        <v>13.93</v>
      </c>
      <c r="M67" s="9">
        <f t="shared" si="0"/>
        <v>36.799999999999997</v>
      </c>
      <c r="N67" s="9">
        <f t="shared" si="1"/>
        <v>0.3785326086956522</v>
      </c>
      <c r="O67" s="9">
        <f t="shared" si="2"/>
        <v>0.6214673913043478</v>
      </c>
      <c r="P67" s="8" t="s">
        <v>36</v>
      </c>
      <c r="Q67" s="8" t="s">
        <v>37</v>
      </c>
      <c r="R67" s="8" t="s">
        <v>38</v>
      </c>
      <c r="S67" s="8">
        <v>24.1</v>
      </c>
      <c r="T67" s="8"/>
      <c r="U67" s="8"/>
      <c r="V67" s="8">
        <v>204.2</v>
      </c>
      <c r="W67" s="10"/>
      <c r="X67" s="13"/>
      <c r="Y67" s="8" t="s">
        <v>39</v>
      </c>
      <c r="Z67" s="8" t="s">
        <v>40</v>
      </c>
    </row>
    <row r="68" spans="1:26" ht="75" customHeight="1">
      <c r="A68" s="7" t="s">
        <v>50</v>
      </c>
      <c r="B68" s="7" t="s">
        <v>51</v>
      </c>
      <c r="C68" s="7">
        <v>5.2</v>
      </c>
      <c r="D68" s="8" t="s">
        <v>30</v>
      </c>
      <c r="E68" s="8" t="s">
        <v>31</v>
      </c>
      <c r="F68" s="8" t="s">
        <v>32</v>
      </c>
      <c r="G68" s="8" t="s">
        <v>33</v>
      </c>
      <c r="H68" s="8" t="s">
        <v>34</v>
      </c>
      <c r="I68" s="8" t="s">
        <v>35</v>
      </c>
      <c r="J68" s="8">
        <v>35.770000000000003</v>
      </c>
      <c r="K68" s="8">
        <v>88.56</v>
      </c>
      <c r="L68" s="8">
        <v>15.23</v>
      </c>
      <c r="M68" s="9">
        <f t="shared" si="0"/>
        <v>73.33</v>
      </c>
      <c r="N68" s="9">
        <f t="shared" si="1"/>
        <v>0.20769125869357699</v>
      </c>
      <c r="O68" s="9">
        <f t="shared" si="2"/>
        <v>0.79230874130642304</v>
      </c>
      <c r="P68" s="8" t="s">
        <v>36</v>
      </c>
      <c r="Q68" s="8" t="s">
        <v>37</v>
      </c>
      <c r="R68" s="8" t="s">
        <v>38</v>
      </c>
      <c r="S68" s="8">
        <v>24.1</v>
      </c>
      <c r="T68" s="8"/>
      <c r="U68" s="8"/>
      <c r="V68" s="8">
        <v>189.3</v>
      </c>
      <c r="W68" s="8"/>
      <c r="X68" s="13"/>
      <c r="Y68" s="8" t="s">
        <v>39</v>
      </c>
      <c r="Z68" s="8" t="s">
        <v>40</v>
      </c>
    </row>
    <row r="69" spans="1:26" ht="75" customHeight="1">
      <c r="A69" s="8" t="s">
        <v>70</v>
      </c>
      <c r="B69" s="8" t="s">
        <v>71</v>
      </c>
      <c r="C69" s="8">
        <v>1.1100000000000001</v>
      </c>
      <c r="D69" s="8" t="s">
        <v>45</v>
      </c>
      <c r="E69" s="8" t="s">
        <v>31</v>
      </c>
      <c r="F69" s="8" t="s">
        <v>41</v>
      </c>
      <c r="G69" s="8" t="s">
        <v>33</v>
      </c>
      <c r="H69" s="8" t="s">
        <v>34</v>
      </c>
      <c r="I69" s="8" t="s">
        <v>35</v>
      </c>
      <c r="J69" s="8">
        <v>13.65</v>
      </c>
      <c r="K69" s="8">
        <v>33.78</v>
      </c>
      <c r="L69" s="8">
        <v>10.23</v>
      </c>
      <c r="M69" s="9">
        <f t="shared" si="0"/>
        <v>23.55</v>
      </c>
      <c r="N69" s="9">
        <f t="shared" si="1"/>
        <v>0.43439490445859874</v>
      </c>
      <c r="O69" s="9">
        <f t="shared" si="2"/>
        <v>0.56560509554140126</v>
      </c>
      <c r="P69" s="8" t="s">
        <v>36</v>
      </c>
      <c r="Q69" s="8" t="s">
        <v>37</v>
      </c>
      <c r="R69" s="8" t="s">
        <v>46</v>
      </c>
      <c r="S69" s="8">
        <v>24.7</v>
      </c>
      <c r="T69" s="8">
        <v>-24.9</v>
      </c>
      <c r="U69" s="8">
        <v>-4.2</v>
      </c>
      <c r="V69" s="8">
        <v>200.4</v>
      </c>
      <c r="W69" s="11">
        <v>6.7380000000000004</v>
      </c>
      <c r="X69" s="15">
        <v>1.0569999999999999</v>
      </c>
      <c r="Y69" s="8" t="s">
        <v>39</v>
      </c>
      <c r="Z69" s="8" t="s">
        <v>40</v>
      </c>
    </row>
    <row r="70" spans="1:26" ht="75" customHeight="1">
      <c r="A70" s="7" t="s">
        <v>50</v>
      </c>
      <c r="B70" s="7" t="s">
        <v>51</v>
      </c>
      <c r="C70" s="7">
        <v>5.2</v>
      </c>
      <c r="D70" s="8" t="s">
        <v>30</v>
      </c>
      <c r="E70" s="8" t="s">
        <v>31</v>
      </c>
      <c r="F70" s="8" t="s">
        <v>41</v>
      </c>
      <c r="G70" s="8" t="s">
        <v>33</v>
      </c>
      <c r="H70" s="8" t="s">
        <v>34</v>
      </c>
      <c r="I70" s="8" t="s">
        <v>35</v>
      </c>
      <c r="J70" s="8">
        <v>15.37</v>
      </c>
      <c r="K70" s="8">
        <v>39.49</v>
      </c>
      <c r="L70" s="8">
        <v>7.93</v>
      </c>
      <c r="M70" s="9">
        <f t="shared" si="0"/>
        <v>31.560000000000002</v>
      </c>
      <c r="N70" s="9">
        <f t="shared" si="1"/>
        <v>0.25126742712294042</v>
      </c>
      <c r="O70" s="9">
        <f t="shared" si="2"/>
        <v>0.74873257287705952</v>
      </c>
      <c r="P70" s="8" t="s">
        <v>36</v>
      </c>
      <c r="Q70" s="8" t="s">
        <v>37</v>
      </c>
      <c r="R70" s="8" t="s">
        <v>43</v>
      </c>
      <c r="S70" s="8">
        <v>23.2</v>
      </c>
      <c r="T70" s="8"/>
      <c r="U70" s="8">
        <v>-4</v>
      </c>
      <c r="V70" s="8">
        <v>217.3</v>
      </c>
      <c r="W70" s="12">
        <v>6.4489999999999998</v>
      </c>
      <c r="X70" s="11">
        <v>1.179</v>
      </c>
      <c r="Y70" s="8" t="s">
        <v>39</v>
      </c>
      <c r="Z70" s="8" t="s">
        <v>40</v>
      </c>
    </row>
    <row r="71" spans="1:26" ht="75" customHeight="1">
      <c r="A71" s="7" t="s">
        <v>50</v>
      </c>
      <c r="B71" s="7" t="s">
        <v>51</v>
      </c>
      <c r="C71" s="7">
        <v>5.2</v>
      </c>
      <c r="D71" s="8" t="s">
        <v>45</v>
      </c>
      <c r="E71" s="8" t="s">
        <v>31</v>
      </c>
      <c r="F71" s="8" t="s">
        <v>41</v>
      </c>
      <c r="G71" s="8" t="s">
        <v>33</v>
      </c>
      <c r="H71" s="8" t="s">
        <v>34</v>
      </c>
      <c r="I71" s="8" t="s">
        <v>35</v>
      </c>
      <c r="J71" s="8">
        <v>23.08</v>
      </c>
      <c r="K71" s="8">
        <v>64.72</v>
      </c>
      <c r="L71" s="8">
        <v>15.33</v>
      </c>
      <c r="M71" s="9">
        <f t="shared" si="0"/>
        <v>49.39</v>
      </c>
      <c r="N71" s="9">
        <f t="shared" si="1"/>
        <v>0.31038671795910105</v>
      </c>
      <c r="O71" s="9">
        <f t="shared" si="2"/>
        <v>0.68961328204089889</v>
      </c>
      <c r="P71" s="8" t="s">
        <v>36</v>
      </c>
      <c r="Q71" s="8" t="s">
        <v>37</v>
      </c>
      <c r="R71" s="8" t="s">
        <v>46</v>
      </c>
      <c r="S71" s="8">
        <v>23.3</v>
      </c>
      <c r="T71" s="8"/>
      <c r="U71" s="8"/>
      <c r="V71" s="8">
        <v>159.19999999999999</v>
      </c>
      <c r="W71" s="11"/>
      <c r="X71" s="15"/>
      <c r="Y71" s="8" t="s">
        <v>39</v>
      </c>
      <c r="Z71" s="8" t="s">
        <v>40</v>
      </c>
    </row>
    <row r="72" spans="1:26" ht="75" customHeight="1">
      <c r="A72" s="7" t="s">
        <v>29</v>
      </c>
      <c r="B72" s="7" t="s">
        <v>71</v>
      </c>
      <c r="C72" s="7">
        <v>9.3000000000000007</v>
      </c>
      <c r="D72" s="8" t="s">
        <v>45</v>
      </c>
      <c r="E72" s="8" t="s">
        <v>31</v>
      </c>
      <c r="F72" s="8" t="s">
        <v>41</v>
      </c>
      <c r="G72" s="8" t="s">
        <v>33</v>
      </c>
      <c r="H72" s="8" t="s">
        <v>34</v>
      </c>
      <c r="I72" s="8" t="s">
        <v>35</v>
      </c>
      <c r="J72" s="8">
        <v>9.1199999999999992</v>
      </c>
      <c r="K72" s="8">
        <v>27.76</v>
      </c>
      <c r="L72" s="8">
        <v>6.34</v>
      </c>
      <c r="M72" s="9">
        <f t="shared" si="0"/>
        <v>21.42</v>
      </c>
      <c r="N72" s="9">
        <f t="shared" si="1"/>
        <v>0.29598506069094299</v>
      </c>
      <c r="O72" s="9">
        <f t="shared" si="2"/>
        <v>0.70401493930905701</v>
      </c>
      <c r="P72" s="8" t="s">
        <v>36</v>
      </c>
      <c r="Q72" s="8" t="s">
        <v>37</v>
      </c>
      <c r="R72" s="8" t="s">
        <v>46</v>
      </c>
      <c r="S72" s="8">
        <v>24.7</v>
      </c>
      <c r="T72" s="8"/>
      <c r="U72" s="8">
        <v>-3</v>
      </c>
      <c r="V72" s="8">
        <v>176.5</v>
      </c>
      <c r="W72" s="11">
        <v>4.9569999999999999</v>
      </c>
      <c r="X72" s="15">
        <v>1.0429999999999999</v>
      </c>
      <c r="Y72" s="8" t="s">
        <v>39</v>
      </c>
      <c r="Z72" s="8" t="s">
        <v>40</v>
      </c>
    </row>
    <row r="73" spans="1:26" ht="75" customHeight="1">
      <c r="A73" s="7" t="s">
        <v>29</v>
      </c>
      <c r="B73" s="7" t="s">
        <v>71</v>
      </c>
      <c r="C73" s="7">
        <v>9.3000000000000007</v>
      </c>
      <c r="D73" s="8" t="s">
        <v>45</v>
      </c>
      <c r="E73" s="8" t="s">
        <v>31</v>
      </c>
      <c r="F73" s="8" t="s">
        <v>41</v>
      </c>
      <c r="G73" s="8" t="s">
        <v>33</v>
      </c>
      <c r="H73" s="8" t="s">
        <v>34</v>
      </c>
      <c r="I73" s="8" t="s">
        <v>35</v>
      </c>
      <c r="J73" s="8">
        <v>11.15</v>
      </c>
      <c r="K73" s="8">
        <v>29.67</v>
      </c>
      <c r="L73" s="8">
        <v>7.68</v>
      </c>
      <c r="M73" s="9">
        <f t="shared" si="0"/>
        <v>21.990000000000002</v>
      </c>
      <c r="N73" s="9">
        <f t="shared" si="1"/>
        <v>0.34924965893587989</v>
      </c>
      <c r="O73" s="9">
        <f t="shared" si="2"/>
        <v>0.65075034106412011</v>
      </c>
      <c r="P73" s="8" t="s">
        <v>36</v>
      </c>
      <c r="Q73" s="8" t="s">
        <v>37</v>
      </c>
      <c r="R73" s="8" t="s">
        <v>46</v>
      </c>
      <c r="S73" s="8">
        <v>24.7</v>
      </c>
      <c r="T73" s="8">
        <v>-20</v>
      </c>
      <c r="U73" s="8"/>
      <c r="V73" s="8">
        <v>159.30000000000001</v>
      </c>
      <c r="W73" s="11"/>
      <c r="X73" s="15"/>
      <c r="Y73" s="8" t="s">
        <v>39</v>
      </c>
      <c r="Z73" s="8" t="s">
        <v>40</v>
      </c>
    </row>
    <row r="74" spans="1:26" ht="75" customHeight="1">
      <c r="A74" s="17" t="s">
        <v>50</v>
      </c>
      <c r="B74" s="7" t="s">
        <v>51</v>
      </c>
      <c r="C74" s="7">
        <v>5.6</v>
      </c>
      <c r="D74" s="8" t="s">
        <v>52</v>
      </c>
      <c r="E74" s="8" t="s">
        <v>31</v>
      </c>
      <c r="F74" s="8" t="s">
        <v>41</v>
      </c>
      <c r="G74" s="8" t="s">
        <v>33</v>
      </c>
      <c r="H74" s="8" t="s">
        <v>34</v>
      </c>
      <c r="I74" s="8" t="s">
        <v>44</v>
      </c>
      <c r="J74" s="8">
        <v>6.85</v>
      </c>
      <c r="K74" s="8">
        <v>18.02</v>
      </c>
      <c r="L74" s="8">
        <v>4.2</v>
      </c>
      <c r="M74" s="9">
        <f t="shared" si="0"/>
        <v>13.82</v>
      </c>
      <c r="N74" s="9">
        <f t="shared" si="1"/>
        <v>0.30390738060781475</v>
      </c>
      <c r="O74" s="9">
        <f t="shared" si="2"/>
        <v>0.69609261939218525</v>
      </c>
      <c r="P74" s="8" t="s">
        <v>36</v>
      </c>
      <c r="Q74" s="8" t="s">
        <v>37</v>
      </c>
      <c r="R74" s="8" t="s">
        <v>36</v>
      </c>
      <c r="S74" s="8">
        <v>24.9</v>
      </c>
      <c r="T74" s="8"/>
      <c r="U74" s="8"/>
      <c r="V74" s="8"/>
      <c r="W74" s="13"/>
      <c r="X74" s="15"/>
      <c r="Y74" s="8" t="s">
        <v>39</v>
      </c>
      <c r="Z74" s="8" t="s">
        <v>40</v>
      </c>
    </row>
    <row r="75" spans="1:26" ht="75" customHeight="1">
      <c r="A75" s="17" t="s">
        <v>50</v>
      </c>
      <c r="B75" s="7" t="s">
        <v>51</v>
      </c>
      <c r="C75" s="7">
        <v>5.6</v>
      </c>
      <c r="D75" s="8" t="s">
        <v>52</v>
      </c>
      <c r="E75" s="8" t="s">
        <v>31</v>
      </c>
      <c r="F75" s="8" t="s">
        <v>41</v>
      </c>
      <c r="G75" s="8" t="s">
        <v>33</v>
      </c>
      <c r="H75" s="8" t="s">
        <v>34</v>
      </c>
      <c r="I75" s="8" t="s">
        <v>42</v>
      </c>
      <c r="J75" s="8">
        <v>5.52</v>
      </c>
      <c r="K75" s="8">
        <v>16.54</v>
      </c>
      <c r="L75" s="8">
        <v>4.79</v>
      </c>
      <c r="M75" s="9">
        <f t="shared" si="0"/>
        <v>11.75</v>
      </c>
      <c r="N75" s="9">
        <f t="shared" si="1"/>
        <v>0.4076595744680851</v>
      </c>
      <c r="O75" s="9">
        <f t="shared" si="2"/>
        <v>0.5923404255319149</v>
      </c>
      <c r="P75" s="8" t="s">
        <v>36</v>
      </c>
      <c r="Q75" s="8" t="s">
        <v>37</v>
      </c>
      <c r="R75" s="8" t="s">
        <v>36</v>
      </c>
      <c r="S75" s="8">
        <v>24.9</v>
      </c>
      <c r="T75" s="8"/>
      <c r="U75" s="8"/>
      <c r="V75" s="8"/>
      <c r="W75" s="13"/>
      <c r="X75" s="15"/>
      <c r="Y75" s="8" t="s">
        <v>39</v>
      </c>
      <c r="Z75" s="8" t="s">
        <v>40</v>
      </c>
    </row>
    <row r="76" spans="1:26" ht="75" customHeight="1">
      <c r="A76" s="17" t="s">
        <v>50</v>
      </c>
      <c r="B76" s="7" t="s">
        <v>51</v>
      </c>
      <c r="C76" s="7">
        <v>5.6</v>
      </c>
      <c r="D76" s="8" t="s">
        <v>52</v>
      </c>
      <c r="E76" s="8" t="s">
        <v>31</v>
      </c>
      <c r="F76" s="8" t="s">
        <v>41</v>
      </c>
      <c r="G76" s="8" t="s">
        <v>33</v>
      </c>
      <c r="H76" s="8" t="s">
        <v>34</v>
      </c>
      <c r="I76" s="8" t="s">
        <v>42</v>
      </c>
      <c r="J76" s="8">
        <v>5.01</v>
      </c>
      <c r="K76" s="8">
        <v>17.059999999999999</v>
      </c>
      <c r="L76" s="8">
        <v>4.13</v>
      </c>
      <c r="M76" s="9">
        <f t="shared" si="0"/>
        <v>12.93</v>
      </c>
      <c r="N76" s="9">
        <f t="shared" si="1"/>
        <v>0.31941221964423822</v>
      </c>
      <c r="O76" s="9">
        <f t="shared" si="2"/>
        <v>0.68058778035576184</v>
      </c>
      <c r="P76" s="8" t="s">
        <v>36</v>
      </c>
      <c r="Q76" s="8" t="s">
        <v>37</v>
      </c>
      <c r="R76" s="8" t="s">
        <v>36</v>
      </c>
      <c r="S76" s="8">
        <v>24.9</v>
      </c>
      <c r="T76" s="8">
        <v>-24.5</v>
      </c>
      <c r="U76" s="8">
        <v>-2.7</v>
      </c>
      <c r="V76" s="8">
        <v>210</v>
      </c>
      <c r="W76" s="13">
        <v>4.4950000000000001</v>
      </c>
      <c r="X76" s="15">
        <v>1.0389999999999999</v>
      </c>
      <c r="Y76" s="8" t="s">
        <v>39</v>
      </c>
      <c r="Z76" s="8" t="s">
        <v>40</v>
      </c>
    </row>
    <row r="77" spans="1:26" ht="75" customHeight="1">
      <c r="A77" s="17" t="s">
        <v>50</v>
      </c>
      <c r="B77" s="7" t="s">
        <v>51</v>
      </c>
      <c r="C77" s="8">
        <v>5.5</v>
      </c>
      <c r="D77" s="8" t="s">
        <v>54</v>
      </c>
      <c r="E77" s="8" t="s">
        <v>31</v>
      </c>
      <c r="F77" s="8" t="s">
        <v>41</v>
      </c>
      <c r="G77" s="8" t="s">
        <v>33</v>
      </c>
      <c r="H77" s="8" t="s">
        <v>34</v>
      </c>
      <c r="I77" s="8" t="s">
        <v>42</v>
      </c>
      <c r="J77" s="8">
        <v>6.49</v>
      </c>
      <c r="K77" s="8">
        <v>15.85</v>
      </c>
      <c r="L77" s="8">
        <v>3.43</v>
      </c>
      <c r="M77" s="9">
        <f t="shared" si="0"/>
        <v>12.42</v>
      </c>
      <c r="N77" s="9">
        <f t="shared" si="1"/>
        <v>0.27616747181964574</v>
      </c>
      <c r="O77" s="9">
        <f t="shared" si="2"/>
        <v>0.72383252818035426</v>
      </c>
      <c r="P77" s="8" t="s">
        <v>36</v>
      </c>
      <c r="Q77" s="8" t="s">
        <v>37</v>
      </c>
      <c r="R77" s="8" t="s">
        <v>55</v>
      </c>
      <c r="S77" s="8">
        <v>24.2</v>
      </c>
      <c r="T77" s="8"/>
      <c r="U77" s="8">
        <v>-0.5</v>
      </c>
      <c r="V77" s="8">
        <v>133.69999999999999</v>
      </c>
      <c r="W77" s="8">
        <v>0.879</v>
      </c>
      <c r="X77" s="11">
        <v>1.012</v>
      </c>
      <c r="Y77" s="8" t="s">
        <v>39</v>
      </c>
      <c r="Z77" s="8" t="s">
        <v>40</v>
      </c>
    </row>
    <row r="78" spans="1:26" ht="14.2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8"/>
      <c r="X78" s="19"/>
      <c r="Y78" s="16"/>
      <c r="Z78" s="16"/>
    </row>
    <row r="79" spans="1:26" ht="14.2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8"/>
      <c r="X79" s="19"/>
      <c r="Y79" s="16"/>
      <c r="Z79" s="16"/>
    </row>
    <row r="80" spans="1:26" ht="14.2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8"/>
      <c r="X80" s="19"/>
      <c r="Y80" s="16"/>
      <c r="Z80" s="16"/>
    </row>
    <row r="81" spans="1:26" ht="14.2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8"/>
      <c r="X81" s="19"/>
      <c r="Y81" s="16"/>
      <c r="Z81" s="16"/>
    </row>
    <row r="82" spans="1:26" ht="14.2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8"/>
      <c r="X82" s="19"/>
      <c r="Y82" s="16"/>
      <c r="Z82" s="16"/>
    </row>
    <row r="83" spans="1:26" ht="14.2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8"/>
      <c r="X83" s="19"/>
      <c r="Y83" s="16"/>
      <c r="Z83" s="16"/>
    </row>
    <row r="84" spans="1:26" ht="14.2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8"/>
      <c r="X84" s="19"/>
      <c r="Y84" s="16"/>
      <c r="Z84" s="16"/>
    </row>
    <row r="85" spans="1:26" ht="14.2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8"/>
      <c r="X85" s="19"/>
      <c r="Y85" s="16"/>
      <c r="Z85" s="16"/>
    </row>
    <row r="86" spans="1:26" ht="14.2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8"/>
      <c r="X86" s="19"/>
      <c r="Y86" s="16"/>
      <c r="Z86" s="16"/>
    </row>
    <row r="87" spans="1:26" ht="14.2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8"/>
      <c r="X87" s="19"/>
      <c r="Y87" s="16"/>
      <c r="Z87" s="16"/>
    </row>
    <row r="88" spans="1:26" ht="14.2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8"/>
      <c r="X88" s="19"/>
      <c r="Y88" s="16"/>
      <c r="Z88" s="16"/>
    </row>
    <row r="89" spans="1:26" ht="14.2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8"/>
      <c r="X89" s="19"/>
      <c r="Y89" s="16"/>
      <c r="Z89" s="16"/>
    </row>
    <row r="90" spans="1:26" ht="14.2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8"/>
      <c r="X90" s="19"/>
      <c r="Y90" s="16"/>
      <c r="Z90" s="16"/>
    </row>
    <row r="91" spans="1:26" ht="14.2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8"/>
      <c r="X91" s="19"/>
      <c r="Y91" s="16"/>
      <c r="Z91" s="16"/>
    </row>
    <row r="92" spans="1:26" ht="14.2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8"/>
      <c r="X92" s="19"/>
      <c r="Y92" s="16"/>
      <c r="Z92" s="16"/>
    </row>
    <row r="93" spans="1:26" ht="14.2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8"/>
      <c r="X93" s="19"/>
      <c r="Y93" s="16"/>
      <c r="Z93" s="16"/>
    </row>
    <row r="94" spans="1:26" ht="14.2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8"/>
      <c r="X94" s="19"/>
      <c r="Y94" s="16"/>
      <c r="Z94" s="16"/>
    </row>
    <row r="95" spans="1:26" ht="14.2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8"/>
      <c r="X95" s="19"/>
      <c r="Y95" s="16"/>
      <c r="Z95" s="16"/>
    </row>
    <row r="96" spans="1:26" ht="14.2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8"/>
      <c r="X96" s="19"/>
      <c r="Y96" s="16"/>
      <c r="Z96" s="16"/>
    </row>
    <row r="97" spans="1:26" ht="14.2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8"/>
      <c r="X97" s="19"/>
      <c r="Y97" s="16"/>
      <c r="Z97" s="16"/>
    </row>
    <row r="98" spans="1:26" ht="14.2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8"/>
      <c r="X98" s="19"/>
      <c r="Y98" s="16"/>
      <c r="Z98" s="16"/>
    </row>
    <row r="99" spans="1:26" ht="14.2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8"/>
      <c r="X99" s="19"/>
      <c r="Y99" s="16"/>
      <c r="Z99" s="16"/>
    </row>
    <row r="100" spans="1:26" ht="14.2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8"/>
      <c r="X100" s="19"/>
      <c r="Y100" s="16"/>
      <c r="Z100" s="16"/>
    </row>
    <row r="101" spans="1:26" ht="14.2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8"/>
      <c r="X101" s="19"/>
      <c r="Y101" s="16"/>
      <c r="Z101" s="16"/>
    </row>
    <row r="102" spans="1:26" ht="14.2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8"/>
      <c r="X102" s="19"/>
      <c r="Y102" s="16"/>
      <c r="Z102" s="16"/>
    </row>
    <row r="103" spans="1:26" ht="14.2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8"/>
      <c r="X103" s="19"/>
      <c r="Y103" s="16"/>
      <c r="Z103" s="16"/>
    </row>
    <row r="104" spans="1:26" ht="14.2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8"/>
      <c r="X104" s="19"/>
      <c r="Y104" s="16"/>
      <c r="Z104" s="16"/>
    </row>
    <row r="105" spans="1:26" ht="14.2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8"/>
      <c r="X105" s="19"/>
      <c r="Y105" s="16"/>
      <c r="Z105" s="16"/>
    </row>
    <row r="106" spans="1:26" ht="14.2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8"/>
      <c r="X106" s="19"/>
      <c r="Y106" s="16"/>
      <c r="Z106" s="16"/>
    </row>
    <row r="107" spans="1:26" ht="14.2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8"/>
      <c r="X107" s="19"/>
      <c r="Y107" s="16"/>
      <c r="Z107" s="16"/>
    </row>
    <row r="108" spans="1:26" ht="14.2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8"/>
      <c r="X108" s="19"/>
      <c r="Y108" s="16"/>
      <c r="Z108" s="16"/>
    </row>
    <row r="109" spans="1:26" ht="14.2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8"/>
      <c r="X109" s="19"/>
      <c r="Y109" s="16"/>
      <c r="Z109" s="16"/>
    </row>
    <row r="110" spans="1:26" ht="14.2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8"/>
      <c r="X110" s="19"/>
      <c r="Y110" s="16"/>
      <c r="Z110" s="16"/>
    </row>
    <row r="111" spans="1:26" ht="14.2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8"/>
      <c r="X111" s="19"/>
      <c r="Y111" s="16"/>
      <c r="Z111" s="16"/>
    </row>
    <row r="112" spans="1:26" ht="14.2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8"/>
      <c r="X112" s="19"/>
      <c r="Y112" s="16"/>
      <c r="Z112" s="16"/>
    </row>
    <row r="113" spans="1:26" ht="14.2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8"/>
      <c r="X113" s="19"/>
      <c r="Y113" s="16"/>
      <c r="Z113" s="16"/>
    </row>
    <row r="114" spans="1:26" ht="14.2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8"/>
      <c r="X114" s="19"/>
      <c r="Y114" s="16"/>
      <c r="Z114" s="16"/>
    </row>
    <row r="115" spans="1:26" ht="14.2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8"/>
      <c r="X115" s="19"/>
      <c r="Y115" s="16"/>
      <c r="Z115" s="16"/>
    </row>
    <row r="116" spans="1:26" ht="14.2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8"/>
      <c r="X116" s="19"/>
      <c r="Y116" s="16"/>
      <c r="Z116" s="16"/>
    </row>
    <row r="117" spans="1:26" ht="14.2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8"/>
      <c r="X117" s="19"/>
      <c r="Y117" s="16"/>
      <c r="Z117" s="16"/>
    </row>
    <row r="118" spans="1:26" ht="14.2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8"/>
      <c r="X118" s="19"/>
      <c r="Y118" s="16"/>
      <c r="Z118" s="16"/>
    </row>
    <row r="119" spans="1:26" ht="14.2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8"/>
      <c r="X119" s="19"/>
      <c r="Y119" s="16"/>
      <c r="Z119" s="16"/>
    </row>
    <row r="120" spans="1:26" ht="14.2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8"/>
      <c r="X120" s="19"/>
      <c r="Y120" s="16"/>
      <c r="Z120" s="16"/>
    </row>
    <row r="121" spans="1:26" ht="14.2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8"/>
      <c r="X121" s="19"/>
      <c r="Y121" s="16"/>
      <c r="Z121" s="16"/>
    </row>
    <row r="122" spans="1:26" ht="14.2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8"/>
      <c r="X122" s="19"/>
      <c r="Y122" s="16"/>
      <c r="Z122" s="16"/>
    </row>
    <row r="123" spans="1:26" ht="14.2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8"/>
      <c r="X123" s="19"/>
      <c r="Y123" s="16"/>
      <c r="Z123" s="16"/>
    </row>
    <row r="124" spans="1:26" ht="14.2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8"/>
      <c r="X124" s="19"/>
      <c r="Y124" s="16"/>
      <c r="Z124" s="16"/>
    </row>
    <row r="125" spans="1:26" ht="14.2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8"/>
      <c r="X125" s="19"/>
      <c r="Y125" s="16"/>
      <c r="Z125" s="16"/>
    </row>
    <row r="126" spans="1:26" ht="14.2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8"/>
      <c r="X126" s="19"/>
      <c r="Y126" s="16"/>
      <c r="Z126" s="16"/>
    </row>
    <row r="127" spans="1:26" ht="14.2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8"/>
      <c r="X127" s="19"/>
      <c r="Y127" s="16"/>
      <c r="Z127" s="16"/>
    </row>
    <row r="128" spans="1:26" ht="14.2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8"/>
      <c r="X128" s="19"/>
      <c r="Y128" s="16"/>
      <c r="Z128" s="16"/>
    </row>
    <row r="129" spans="1:26" ht="14.2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8"/>
      <c r="X129" s="19"/>
      <c r="Y129" s="16"/>
      <c r="Z129" s="16"/>
    </row>
    <row r="130" spans="1:26" ht="14.2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8"/>
      <c r="X130" s="19"/>
      <c r="Y130" s="16"/>
      <c r="Z130" s="16"/>
    </row>
    <row r="131" spans="1:26" ht="14.2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8"/>
      <c r="X131" s="19"/>
      <c r="Y131" s="16"/>
      <c r="Z131" s="16"/>
    </row>
    <row r="132" spans="1:26" ht="14.2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8"/>
      <c r="X132" s="19"/>
      <c r="Y132" s="16"/>
      <c r="Z132" s="16"/>
    </row>
    <row r="133" spans="1:26" ht="14.2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8"/>
      <c r="X133" s="19"/>
      <c r="Y133" s="16"/>
      <c r="Z133" s="16"/>
    </row>
    <row r="134" spans="1:26" ht="14.2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8"/>
      <c r="X134" s="19"/>
      <c r="Y134" s="16"/>
      <c r="Z134" s="16"/>
    </row>
    <row r="135" spans="1:26" ht="14.2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8"/>
      <c r="X135" s="19"/>
      <c r="Y135" s="16"/>
      <c r="Z135" s="16"/>
    </row>
    <row r="136" spans="1:26" ht="14.2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8"/>
      <c r="X136" s="19"/>
      <c r="Y136" s="16"/>
      <c r="Z136" s="16"/>
    </row>
    <row r="137" spans="1:26" ht="14.2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8"/>
      <c r="X137" s="19"/>
      <c r="Y137" s="16"/>
      <c r="Z137" s="16"/>
    </row>
    <row r="138" spans="1:26" ht="14.2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8"/>
      <c r="X138" s="19"/>
      <c r="Y138" s="16"/>
      <c r="Z138" s="16"/>
    </row>
    <row r="139" spans="1:26" ht="14.2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8"/>
      <c r="X139" s="19"/>
      <c r="Y139" s="16"/>
      <c r="Z139" s="16"/>
    </row>
    <row r="140" spans="1:26" ht="14.2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8"/>
      <c r="X140" s="19"/>
      <c r="Y140" s="16"/>
      <c r="Z140" s="16"/>
    </row>
    <row r="141" spans="1:26" ht="14.2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8"/>
      <c r="X141" s="19"/>
      <c r="Y141" s="16"/>
      <c r="Z141" s="16"/>
    </row>
    <row r="142" spans="1:26" ht="14.2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8"/>
      <c r="X142" s="19"/>
      <c r="Y142" s="16"/>
      <c r="Z142" s="16"/>
    </row>
    <row r="143" spans="1:26" ht="14.2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8"/>
      <c r="X143" s="19"/>
      <c r="Y143" s="16"/>
      <c r="Z143" s="16"/>
    </row>
    <row r="144" spans="1:26" ht="14.2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8"/>
      <c r="X144" s="19"/>
      <c r="Y144" s="16"/>
      <c r="Z144" s="16"/>
    </row>
    <row r="145" spans="1:26" ht="14.2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8"/>
      <c r="X145" s="19"/>
      <c r="Y145" s="16"/>
      <c r="Z145" s="16"/>
    </row>
    <row r="146" spans="1:26" ht="14.2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8"/>
      <c r="X146" s="19"/>
      <c r="Y146" s="16"/>
      <c r="Z146" s="16"/>
    </row>
    <row r="147" spans="1:26" ht="14.2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8"/>
      <c r="X147" s="19"/>
      <c r="Y147" s="16"/>
      <c r="Z147" s="16"/>
    </row>
    <row r="148" spans="1:26" ht="14.2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8"/>
      <c r="X148" s="19"/>
      <c r="Y148" s="16"/>
      <c r="Z148" s="16"/>
    </row>
    <row r="149" spans="1:26" ht="14.2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8"/>
      <c r="X149" s="19"/>
      <c r="Y149" s="16"/>
      <c r="Z149" s="16"/>
    </row>
    <row r="150" spans="1:26" ht="14.2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8"/>
      <c r="X150" s="19"/>
      <c r="Y150" s="16"/>
      <c r="Z150" s="16"/>
    </row>
    <row r="151" spans="1:26" ht="14.2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8"/>
      <c r="X151" s="19"/>
      <c r="Y151" s="16"/>
      <c r="Z151" s="16"/>
    </row>
    <row r="152" spans="1:26" ht="14.2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8"/>
      <c r="X152" s="19"/>
      <c r="Y152" s="16"/>
      <c r="Z152" s="16"/>
    </row>
    <row r="153" spans="1:26" ht="14.2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8"/>
      <c r="X153" s="19"/>
      <c r="Y153" s="16"/>
      <c r="Z153" s="16"/>
    </row>
    <row r="154" spans="1:26" ht="14.2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8"/>
      <c r="X154" s="19"/>
      <c r="Y154" s="16"/>
      <c r="Z154" s="16"/>
    </row>
    <row r="155" spans="1:26" ht="14.2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8"/>
      <c r="X155" s="19"/>
      <c r="Y155" s="16"/>
      <c r="Z155" s="16"/>
    </row>
    <row r="156" spans="1:26" ht="14.2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8"/>
      <c r="X156" s="19"/>
      <c r="Y156" s="16"/>
      <c r="Z156" s="16"/>
    </row>
    <row r="157" spans="1:26" ht="14.2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8"/>
      <c r="X157" s="19"/>
      <c r="Y157" s="16"/>
      <c r="Z157" s="16"/>
    </row>
    <row r="158" spans="1:26" ht="14.2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8"/>
      <c r="X158" s="19"/>
      <c r="Y158" s="16"/>
      <c r="Z158" s="16"/>
    </row>
    <row r="159" spans="1:26" ht="14.2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8"/>
      <c r="X159" s="19"/>
      <c r="Y159" s="16"/>
      <c r="Z159" s="16"/>
    </row>
    <row r="160" spans="1:26" ht="14.2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8"/>
      <c r="X160" s="19"/>
      <c r="Y160" s="16"/>
      <c r="Z160" s="16"/>
    </row>
    <row r="161" spans="1:26" ht="14.2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8"/>
      <c r="X161" s="19"/>
      <c r="Y161" s="16"/>
      <c r="Z161" s="16"/>
    </row>
    <row r="162" spans="1:26" ht="14.2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8"/>
      <c r="X162" s="19"/>
      <c r="Y162" s="16"/>
      <c r="Z162" s="16"/>
    </row>
    <row r="163" spans="1:26" ht="14.2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8"/>
      <c r="X163" s="19"/>
      <c r="Y163" s="16"/>
      <c r="Z163" s="16"/>
    </row>
    <row r="164" spans="1:26" ht="14.2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8"/>
      <c r="X164" s="19"/>
      <c r="Y164" s="16"/>
      <c r="Z164" s="16"/>
    </row>
    <row r="165" spans="1:26" ht="14.2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8"/>
      <c r="X165" s="19"/>
      <c r="Y165" s="16"/>
      <c r="Z165" s="16"/>
    </row>
    <row r="166" spans="1:26" ht="14.2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8"/>
      <c r="X166" s="19"/>
      <c r="Y166" s="16"/>
      <c r="Z166" s="16"/>
    </row>
    <row r="167" spans="1:26" ht="14.2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8"/>
      <c r="X167" s="19"/>
      <c r="Y167" s="16"/>
      <c r="Z167" s="16"/>
    </row>
    <row r="168" spans="1:26" ht="14.2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8"/>
      <c r="X168" s="19"/>
      <c r="Y168" s="16"/>
      <c r="Z168" s="16"/>
    </row>
    <row r="169" spans="1:26" ht="14.2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8"/>
      <c r="X169" s="19"/>
      <c r="Y169" s="16"/>
      <c r="Z169" s="16"/>
    </row>
    <row r="170" spans="1:26" ht="14.2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8"/>
      <c r="X170" s="19"/>
      <c r="Y170" s="16"/>
      <c r="Z170" s="16"/>
    </row>
    <row r="171" spans="1:26" ht="14.2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8"/>
      <c r="X171" s="19"/>
      <c r="Y171" s="16"/>
      <c r="Z171" s="16"/>
    </row>
    <row r="172" spans="1:26" ht="14.2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8"/>
      <c r="X172" s="19"/>
      <c r="Y172" s="16"/>
      <c r="Z172" s="16"/>
    </row>
    <row r="173" spans="1:26" ht="14.2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8"/>
      <c r="X173" s="19"/>
      <c r="Y173" s="16"/>
      <c r="Z173" s="16"/>
    </row>
    <row r="174" spans="1:26" ht="14.2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8"/>
      <c r="X174" s="19"/>
      <c r="Y174" s="16"/>
      <c r="Z174" s="16"/>
    </row>
    <row r="175" spans="1:26" ht="14.2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8"/>
      <c r="X175" s="19"/>
      <c r="Y175" s="16"/>
      <c r="Z175" s="16"/>
    </row>
    <row r="176" spans="1:26" ht="14.2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8"/>
      <c r="X176" s="19"/>
      <c r="Y176" s="16"/>
      <c r="Z176" s="16"/>
    </row>
    <row r="177" spans="1:26" ht="14.2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8"/>
      <c r="X177" s="19"/>
      <c r="Y177" s="16"/>
      <c r="Z177" s="16"/>
    </row>
    <row r="178" spans="1:26" ht="14.2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8"/>
      <c r="X178" s="19"/>
      <c r="Y178" s="16"/>
      <c r="Z178" s="16"/>
    </row>
    <row r="179" spans="1:26" ht="14.2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8"/>
      <c r="X179" s="19"/>
      <c r="Y179" s="16"/>
      <c r="Z179" s="16"/>
    </row>
    <row r="180" spans="1:26" ht="14.2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8"/>
      <c r="X180" s="19"/>
      <c r="Y180" s="16"/>
      <c r="Z180" s="16"/>
    </row>
    <row r="181" spans="1:26" ht="14.2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8"/>
      <c r="X181" s="19"/>
      <c r="Y181" s="16"/>
      <c r="Z181" s="16"/>
    </row>
    <row r="182" spans="1:26" ht="14.2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8"/>
      <c r="X182" s="19"/>
      <c r="Y182" s="16"/>
      <c r="Z182" s="16"/>
    </row>
    <row r="183" spans="1:26" ht="14.2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8"/>
      <c r="X183" s="19"/>
      <c r="Y183" s="16"/>
      <c r="Z183" s="16"/>
    </row>
    <row r="184" spans="1:26" ht="14.2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8"/>
      <c r="X184" s="19"/>
      <c r="Y184" s="16"/>
      <c r="Z184" s="16"/>
    </row>
    <row r="185" spans="1:26" ht="14.2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8"/>
      <c r="X185" s="19"/>
      <c r="Y185" s="16"/>
      <c r="Z185" s="16"/>
    </row>
    <row r="186" spans="1:26" ht="14.2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8"/>
      <c r="X186" s="19"/>
      <c r="Y186" s="16"/>
      <c r="Z186" s="16"/>
    </row>
    <row r="187" spans="1:26" ht="14.2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8"/>
      <c r="X187" s="19"/>
      <c r="Y187" s="16"/>
      <c r="Z187" s="16"/>
    </row>
    <row r="188" spans="1:26" ht="14.2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8"/>
      <c r="X188" s="19"/>
      <c r="Y188" s="16"/>
      <c r="Z188" s="16"/>
    </row>
    <row r="189" spans="1:26" ht="14.2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8"/>
      <c r="X189" s="19"/>
      <c r="Y189" s="16"/>
      <c r="Z189" s="16"/>
    </row>
    <row r="190" spans="1:26" ht="14.2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8"/>
      <c r="X190" s="19"/>
      <c r="Y190" s="16"/>
      <c r="Z190" s="16"/>
    </row>
    <row r="191" spans="1:26" ht="14.2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8"/>
      <c r="X191" s="19"/>
      <c r="Y191" s="16"/>
      <c r="Z191" s="16"/>
    </row>
    <row r="192" spans="1:26" ht="14.2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8"/>
      <c r="X192" s="19"/>
      <c r="Y192" s="16"/>
      <c r="Z192" s="16"/>
    </row>
    <row r="193" spans="1:26" ht="14.2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8"/>
      <c r="X193" s="19"/>
      <c r="Y193" s="16"/>
      <c r="Z193" s="16"/>
    </row>
    <row r="194" spans="1:26" ht="14.2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8"/>
      <c r="X194" s="19"/>
      <c r="Y194" s="16"/>
      <c r="Z194" s="16"/>
    </row>
    <row r="195" spans="1:26" ht="14.2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8"/>
      <c r="X195" s="19"/>
      <c r="Y195" s="16"/>
      <c r="Z195" s="16"/>
    </row>
    <row r="196" spans="1:26" ht="14.2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8"/>
      <c r="X196" s="19"/>
      <c r="Y196" s="16"/>
      <c r="Z196" s="16"/>
    </row>
    <row r="197" spans="1:26" ht="14.2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8"/>
      <c r="X197" s="19"/>
      <c r="Y197" s="16"/>
      <c r="Z197" s="16"/>
    </row>
    <row r="198" spans="1:26" ht="14.2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8"/>
      <c r="X198" s="19"/>
      <c r="Y198" s="16"/>
      <c r="Z198" s="16"/>
    </row>
    <row r="199" spans="1:26" ht="14.2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8"/>
      <c r="X199" s="19"/>
      <c r="Y199" s="16"/>
      <c r="Z199" s="16"/>
    </row>
    <row r="200" spans="1:26" ht="14.2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8"/>
      <c r="X200" s="19"/>
      <c r="Y200" s="16"/>
      <c r="Z200" s="16"/>
    </row>
    <row r="201" spans="1:26" ht="14.2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8"/>
      <c r="X201" s="19"/>
      <c r="Y201" s="16"/>
      <c r="Z201" s="16"/>
    </row>
    <row r="202" spans="1:26" ht="14.2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8"/>
      <c r="X202" s="19"/>
      <c r="Y202" s="16"/>
      <c r="Z202" s="16"/>
    </row>
    <row r="203" spans="1:26" ht="14.2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8"/>
      <c r="X203" s="19"/>
      <c r="Y203" s="16"/>
      <c r="Z203" s="16"/>
    </row>
    <row r="204" spans="1:26" ht="14.2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8"/>
      <c r="X204" s="19"/>
      <c r="Y204" s="16"/>
      <c r="Z204" s="16"/>
    </row>
    <row r="205" spans="1:26" ht="14.2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8"/>
      <c r="X205" s="19"/>
      <c r="Y205" s="16"/>
      <c r="Z205" s="16"/>
    </row>
    <row r="206" spans="1:26" ht="14.2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8"/>
      <c r="X206" s="19"/>
      <c r="Y206" s="16"/>
      <c r="Z206" s="16"/>
    </row>
    <row r="207" spans="1:26" ht="14.2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8"/>
      <c r="X207" s="19"/>
      <c r="Y207" s="16"/>
      <c r="Z207" s="16"/>
    </row>
    <row r="208" spans="1:26" ht="14.2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8"/>
      <c r="X208" s="19"/>
      <c r="Y208" s="16"/>
      <c r="Z208" s="16"/>
    </row>
    <row r="209" spans="1:26" ht="14.2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8"/>
      <c r="X209" s="19"/>
      <c r="Y209" s="16"/>
      <c r="Z209" s="16"/>
    </row>
    <row r="210" spans="1:26" ht="14.2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8"/>
      <c r="X210" s="19"/>
      <c r="Y210" s="16"/>
      <c r="Z210" s="16"/>
    </row>
    <row r="211" spans="1:26" ht="14.2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8"/>
      <c r="X211" s="19"/>
      <c r="Y211" s="16"/>
      <c r="Z211" s="16"/>
    </row>
    <row r="212" spans="1:26" ht="14.2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8"/>
      <c r="X212" s="19"/>
      <c r="Y212" s="16"/>
      <c r="Z212" s="16"/>
    </row>
    <row r="213" spans="1:26" ht="14.2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8"/>
      <c r="X213" s="19"/>
      <c r="Y213" s="16"/>
      <c r="Z213" s="16"/>
    </row>
    <row r="214" spans="1:26" ht="14.2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8"/>
      <c r="X214" s="19"/>
      <c r="Y214" s="16"/>
      <c r="Z214" s="16"/>
    </row>
    <row r="215" spans="1:26" ht="14.2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8"/>
      <c r="X215" s="19"/>
      <c r="Y215" s="16"/>
      <c r="Z215" s="16"/>
    </row>
    <row r="216" spans="1:26" ht="14.2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8"/>
      <c r="X216" s="19"/>
      <c r="Y216" s="16"/>
      <c r="Z216" s="16"/>
    </row>
    <row r="217" spans="1:26" ht="14.2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8"/>
      <c r="X217" s="19"/>
      <c r="Y217" s="16"/>
      <c r="Z217" s="16"/>
    </row>
    <row r="218" spans="1:26" ht="14.2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8"/>
      <c r="X218" s="19"/>
      <c r="Y218" s="16"/>
      <c r="Z218" s="16"/>
    </row>
    <row r="219" spans="1:26" ht="14.2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8"/>
      <c r="X219" s="19"/>
      <c r="Y219" s="16"/>
      <c r="Z219" s="16"/>
    </row>
    <row r="220" spans="1:26" ht="14.2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8"/>
      <c r="X220" s="19"/>
      <c r="Y220" s="16"/>
      <c r="Z220" s="16"/>
    </row>
    <row r="221" spans="1:26" ht="14.2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8"/>
      <c r="X221" s="19"/>
      <c r="Y221" s="16"/>
      <c r="Z221" s="16"/>
    </row>
    <row r="222" spans="1:26" ht="14.2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8"/>
      <c r="X222" s="19"/>
      <c r="Y222" s="16"/>
      <c r="Z222" s="16"/>
    </row>
    <row r="223" spans="1:26" ht="14.2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8"/>
      <c r="X223" s="19"/>
      <c r="Y223" s="16"/>
      <c r="Z223" s="16"/>
    </row>
    <row r="224" spans="1:26" ht="14.2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8"/>
      <c r="X224" s="19"/>
      <c r="Y224" s="16"/>
      <c r="Z224" s="16"/>
    </row>
    <row r="225" spans="1:26" ht="14.2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8"/>
      <c r="X225" s="19"/>
      <c r="Y225" s="16"/>
      <c r="Z225" s="16"/>
    </row>
    <row r="226" spans="1:26" ht="14.2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8"/>
      <c r="X226" s="19"/>
      <c r="Y226" s="16"/>
      <c r="Z226" s="16"/>
    </row>
    <row r="227" spans="1:26" ht="14.2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8"/>
      <c r="X227" s="19"/>
      <c r="Y227" s="16"/>
      <c r="Z227" s="16"/>
    </row>
    <row r="228" spans="1:26" ht="14.2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8"/>
      <c r="X228" s="19"/>
      <c r="Y228" s="16"/>
      <c r="Z228" s="16"/>
    </row>
    <row r="229" spans="1:26" ht="14.2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8"/>
      <c r="X229" s="19"/>
      <c r="Y229" s="16"/>
      <c r="Z229" s="16"/>
    </row>
    <row r="230" spans="1:26" ht="14.2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8"/>
      <c r="X230" s="19"/>
      <c r="Y230" s="16"/>
      <c r="Z230" s="16"/>
    </row>
    <row r="231" spans="1:26" ht="14.2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8"/>
      <c r="X231" s="19"/>
      <c r="Y231" s="16"/>
      <c r="Z231" s="16"/>
    </row>
    <row r="232" spans="1:26" ht="14.2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8"/>
      <c r="X232" s="19"/>
      <c r="Y232" s="16"/>
      <c r="Z232" s="16"/>
    </row>
    <row r="233" spans="1:26" ht="14.2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8"/>
      <c r="X233" s="19"/>
      <c r="Y233" s="16"/>
      <c r="Z233" s="16"/>
    </row>
    <row r="234" spans="1:26" ht="14.2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8"/>
      <c r="X234" s="19"/>
      <c r="Y234" s="16"/>
      <c r="Z234" s="16"/>
    </row>
    <row r="235" spans="1:26" ht="14.2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8"/>
      <c r="X235" s="19"/>
      <c r="Y235" s="16"/>
      <c r="Z235" s="16"/>
    </row>
    <row r="236" spans="1:26" ht="14.2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8"/>
      <c r="X236" s="19"/>
      <c r="Y236" s="16"/>
      <c r="Z236" s="16"/>
    </row>
    <row r="237" spans="1:26" ht="14.2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8"/>
      <c r="X237" s="19"/>
      <c r="Y237" s="16"/>
      <c r="Z237" s="16"/>
    </row>
    <row r="238" spans="1:26" ht="14.2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8"/>
      <c r="X238" s="19"/>
      <c r="Y238" s="16"/>
      <c r="Z238" s="16"/>
    </row>
    <row r="239" spans="1:26" ht="14.2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8"/>
      <c r="X239" s="19"/>
      <c r="Y239" s="16"/>
      <c r="Z239" s="16"/>
    </row>
    <row r="240" spans="1:26" ht="14.2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8"/>
      <c r="X240" s="19"/>
      <c r="Y240" s="16"/>
      <c r="Z240" s="16"/>
    </row>
    <row r="241" spans="1:26" ht="14.2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8"/>
      <c r="X241" s="19"/>
      <c r="Y241" s="16"/>
      <c r="Z241" s="16"/>
    </row>
    <row r="242" spans="1:26" ht="14.2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8"/>
      <c r="X242" s="19"/>
      <c r="Y242" s="16"/>
      <c r="Z242" s="16"/>
    </row>
    <row r="243" spans="1:26" ht="14.2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8"/>
      <c r="X243" s="19"/>
      <c r="Y243" s="16"/>
      <c r="Z243" s="16"/>
    </row>
    <row r="244" spans="1:26" ht="14.2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8"/>
      <c r="X244" s="19"/>
      <c r="Y244" s="16"/>
      <c r="Z244" s="16"/>
    </row>
    <row r="245" spans="1:26" ht="14.2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8"/>
      <c r="X245" s="19"/>
      <c r="Y245" s="16"/>
      <c r="Z245" s="16"/>
    </row>
    <row r="246" spans="1:26" ht="14.2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8"/>
      <c r="X246" s="19"/>
      <c r="Y246" s="16"/>
      <c r="Z246" s="16"/>
    </row>
    <row r="247" spans="1:26" ht="14.2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8"/>
      <c r="X247" s="19"/>
      <c r="Y247" s="16"/>
      <c r="Z247" s="16"/>
    </row>
    <row r="248" spans="1:26" ht="14.2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8"/>
      <c r="X248" s="19"/>
      <c r="Y248" s="16"/>
      <c r="Z248" s="16"/>
    </row>
    <row r="249" spans="1:26" ht="14.2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8"/>
      <c r="X249" s="19"/>
      <c r="Y249" s="16"/>
      <c r="Z249" s="16"/>
    </row>
    <row r="250" spans="1:26" ht="14.2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8"/>
      <c r="X250" s="19"/>
      <c r="Y250" s="16"/>
      <c r="Z250" s="16"/>
    </row>
    <row r="251" spans="1:26" ht="14.2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8"/>
      <c r="X251" s="19"/>
      <c r="Y251" s="16"/>
      <c r="Z251" s="16"/>
    </row>
    <row r="252" spans="1:26" ht="14.2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8"/>
      <c r="X252" s="19"/>
      <c r="Y252" s="16"/>
      <c r="Z252" s="16"/>
    </row>
    <row r="253" spans="1:26" ht="14.2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8"/>
      <c r="X253" s="19"/>
      <c r="Y253" s="16"/>
      <c r="Z253" s="16"/>
    </row>
    <row r="254" spans="1:26" ht="14.2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8"/>
      <c r="X254" s="19"/>
      <c r="Y254" s="16"/>
      <c r="Z254" s="16"/>
    </row>
    <row r="255" spans="1:26" ht="14.2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8"/>
      <c r="X255" s="19"/>
      <c r="Y255" s="16"/>
      <c r="Z255" s="16"/>
    </row>
    <row r="256" spans="1:26" ht="14.2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8"/>
      <c r="X256" s="19"/>
      <c r="Y256" s="16"/>
      <c r="Z256" s="16"/>
    </row>
    <row r="257" spans="1:26" ht="14.2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8"/>
      <c r="X257" s="19"/>
      <c r="Y257" s="16"/>
      <c r="Z257" s="16"/>
    </row>
    <row r="258" spans="1:26" ht="14.2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8"/>
      <c r="X258" s="19"/>
      <c r="Y258" s="16"/>
      <c r="Z258" s="16"/>
    </row>
    <row r="259" spans="1:26" ht="14.2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8"/>
      <c r="X259" s="19"/>
      <c r="Y259" s="16"/>
      <c r="Z259" s="16"/>
    </row>
    <row r="260" spans="1:26" ht="14.2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8"/>
      <c r="X260" s="19"/>
      <c r="Y260" s="16"/>
      <c r="Z260" s="16"/>
    </row>
    <row r="261" spans="1:26" ht="14.2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8"/>
      <c r="X261" s="19"/>
      <c r="Y261" s="16"/>
      <c r="Z261" s="16"/>
    </row>
    <row r="262" spans="1:26" ht="14.2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8"/>
      <c r="X262" s="19"/>
      <c r="Y262" s="16"/>
      <c r="Z262" s="16"/>
    </row>
    <row r="263" spans="1:26" ht="14.2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8"/>
      <c r="X263" s="19"/>
      <c r="Y263" s="16"/>
      <c r="Z263" s="16"/>
    </row>
    <row r="264" spans="1:26" ht="14.2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8"/>
      <c r="X264" s="19"/>
      <c r="Y264" s="16"/>
      <c r="Z264" s="16"/>
    </row>
    <row r="265" spans="1:26" ht="14.2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8"/>
      <c r="X265" s="19"/>
      <c r="Y265" s="16"/>
      <c r="Z265" s="16"/>
    </row>
    <row r="266" spans="1:26" ht="14.2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8"/>
      <c r="X266" s="19"/>
      <c r="Y266" s="16"/>
      <c r="Z266" s="16"/>
    </row>
    <row r="267" spans="1:26" ht="14.2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8"/>
      <c r="X267" s="19"/>
      <c r="Y267" s="16"/>
      <c r="Z267" s="16"/>
    </row>
    <row r="268" spans="1:26" ht="14.2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8"/>
      <c r="X268" s="19"/>
      <c r="Y268" s="16"/>
      <c r="Z268" s="16"/>
    </row>
    <row r="269" spans="1:26" ht="14.2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8"/>
      <c r="X269" s="19"/>
      <c r="Y269" s="16"/>
      <c r="Z269" s="16"/>
    </row>
    <row r="270" spans="1:26" ht="14.2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8"/>
      <c r="X270" s="19"/>
      <c r="Y270" s="16"/>
      <c r="Z270" s="16"/>
    </row>
    <row r="271" spans="1:26" ht="14.2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8"/>
      <c r="X271" s="19"/>
      <c r="Y271" s="16"/>
      <c r="Z271" s="16"/>
    </row>
    <row r="272" spans="1:26" ht="14.2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8"/>
      <c r="X272" s="19"/>
      <c r="Y272" s="16"/>
      <c r="Z272" s="16"/>
    </row>
    <row r="273" spans="1:26" ht="14.2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8"/>
      <c r="X273" s="19"/>
      <c r="Y273" s="16"/>
      <c r="Z273" s="16"/>
    </row>
    <row r="274" spans="1:26" ht="14.2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8"/>
      <c r="X274" s="19"/>
      <c r="Y274" s="16"/>
      <c r="Z274" s="16"/>
    </row>
    <row r="275" spans="1:26" ht="14.2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8"/>
      <c r="X275" s="19"/>
      <c r="Y275" s="16"/>
      <c r="Z275" s="16"/>
    </row>
    <row r="276" spans="1:26" ht="14.2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8"/>
      <c r="X276" s="19"/>
      <c r="Y276" s="16"/>
      <c r="Z276" s="16"/>
    </row>
    <row r="277" spans="1:26" ht="14.2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8"/>
      <c r="X277" s="19"/>
      <c r="Y277" s="16"/>
      <c r="Z277" s="16"/>
    </row>
    <row r="278" spans="1:26" ht="14.2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8"/>
      <c r="X278" s="19"/>
      <c r="Y278" s="16"/>
      <c r="Z278" s="16"/>
    </row>
    <row r="279" spans="1:26" ht="14.2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8"/>
      <c r="X279" s="19"/>
      <c r="Y279" s="16"/>
      <c r="Z279" s="16"/>
    </row>
    <row r="280" spans="1:26" ht="14.2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8"/>
      <c r="X280" s="19"/>
      <c r="Y280" s="16"/>
      <c r="Z280" s="16"/>
    </row>
    <row r="281" spans="1:26" ht="14.2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8"/>
      <c r="X281" s="19"/>
      <c r="Y281" s="16"/>
      <c r="Z281" s="16"/>
    </row>
    <row r="282" spans="1:26" ht="14.2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8"/>
      <c r="X282" s="19"/>
      <c r="Y282" s="16"/>
      <c r="Z282" s="16"/>
    </row>
    <row r="283" spans="1:26" ht="14.2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8"/>
      <c r="X283" s="19"/>
      <c r="Y283" s="16"/>
      <c r="Z283" s="16"/>
    </row>
    <row r="284" spans="1:26" ht="14.2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8"/>
      <c r="X284" s="19"/>
      <c r="Y284" s="16"/>
      <c r="Z284" s="16"/>
    </row>
    <row r="285" spans="1:26" ht="14.2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8"/>
      <c r="X285" s="19"/>
      <c r="Y285" s="16"/>
      <c r="Z285" s="16"/>
    </row>
    <row r="286" spans="1:26" ht="14.2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8"/>
      <c r="X286" s="19"/>
      <c r="Y286" s="16"/>
      <c r="Z286" s="16"/>
    </row>
    <row r="287" spans="1:26" ht="14.2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8"/>
      <c r="X287" s="19"/>
      <c r="Y287" s="16"/>
      <c r="Z287" s="16"/>
    </row>
    <row r="288" spans="1:26" ht="14.2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8"/>
      <c r="X288" s="19"/>
      <c r="Y288" s="16"/>
      <c r="Z288" s="16"/>
    </row>
    <row r="289" spans="1:26" ht="14.2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8"/>
      <c r="X289" s="19"/>
      <c r="Y289" s="16"/>
      <c r="Z289" s="16"/>
    </row>
    <row r="290" spans="1:26" ht="14.2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8"/>
      <c r="X290" s="19"/>
      <c r="Y290" s="16"/>
      <c r="Z290" s="16"/>
    </row>
    <row r="291" spans="1:26" ht="14.2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8"/>
      <c r="X291" s="19"/>
      <c r="Y291" s="16"/>
      <c r="Z291" s="16"/>
    </row>
    <row r="292" spans="1:26" ht="14.2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8"/>
      <c r="X292" s="19"/>
      <c r="Y292" s="16"/>
      <c r="Z292" s="16"/>
    </row>
    <row r="293" spans="1:26" ht="14.2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8"/>
      <c r="X293" s="19"/>
      <c r="Y293" s="16"/>
      <c r="Z293" s="16"/>
    </row>
    <row r="294" spans="1:26" ht="14.2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8"/>
      <c r="X294" s="19"/>
      <c r="Y294" s="16"/>
      <c r="Z294" s="16"/>
    </row>
    <row r="295" spans="1:26" ht="14.2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8"/>
      <c r="X295" s="19"/>
      <c r="Y295" s="16"/>
      <c r="Z295" s="16"/>
    </row>
    <row r="296" spans="1:26" ht="14.2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8"/>
      <c r="X296" s="19"/>
      <c r="Y296" s="16"/>
      <c r="Z296" s="16"/>
    </row>
    <row r="297" spans="1:26" ht="14.2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8"/>
      <c r="X297" s="19"/>
      <c r="Y297" s="16"/>
      <c r="Z297" s="16"/>
    </row>
    <row r="298" spans="1:26" ht="14.2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8"/>
      <c r="X298" s="19"/>
      <c r="Y298" s="16"/>
      <c r="Z298" s="16"/>
    </row>
    <row r="299" spans="1:26" ht="14.2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8"/>
      <c r="X299" s="19"/>
      <c r="Y299" s="16"/>
      <c r="Z299" s="16"/>
    </row>
    <row r="300" spans="1:26" ht="14.2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8"/>
      <c r="X300" s="19"/>
      <c r="Y300" s="16"/>
      <c r="Z300" s="16"/>
    </row>
    <row r="301" spans="1:26" ht="14.2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8"/>
      <c r="X301" s="19"/>
      <c r="Y301" s="16"/>
      <c r="Z301" s="16"/>
    </row>
    <row r="302" spans="1:26" ht="14.2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8"/>
      <c r="X302" s="19"/>
      <c r="Y302" s="16"/>
      <c r="Z302" s="16"/>
    </row>
    <row r="303" spans="1:26" ht="14.2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8"/>
      <c r="X303" s="19"/>
      <c r="Y303" s="16"/>
      <c r="Z303" s="16"/>
    </row>
    <row r="304" spans="1:26" ht="14.2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8"/>
      <c r="X304" s="19"/>
      <c r="Y304" s="16"/>
      <c r="Z304" s="16"/>
    </row>
    <row r="305" spans="1:26" ht="14.2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8"/>
      <c r="X305" s="19"/>
      <c r="Y305" s="16"/>
      <c r="Z305" s="16"/>
    </row>
    <row r="306" spans="1:26" ht="14.2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8"/>
      <c r="X306" s="19"/>
      <c r="Y306" s="16"/>
      <c r="Z306" s="16"/>
    </row>
    <row r="307" spans="1:26" ht="14.2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8"/>
      <c r="X307" s="19"/>
      <c r="Y307" s="16"/>
      <c r="Z307" s="16"/>
    </row>
    <row r="308" spans="1:26" ht="14.2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8"/>
      <c r="X308" s="19"/>
      <c r="Y308" s="16"/>
      <c r="Z308" s="16"/>
    </row>
    <row r="309" spans="1:26" ht="14.2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8"/>
      <c r="X309" s="19"/>
      <c r="Y309" s="16"/>
      <c r="Z309" s="16"/>
    </row>
    <row r="310" spans="1:26" ht="14.2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8"/>
      <c r="X310" s="19"/>
      <c r="Y310" s="16"/>
      <c r="Z310" s="16"/>
    </row>
    <row r="311" spans="1:26" ht="14.2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8"/>
      <c r="X311" s="19"/>
      <c r="Y311" s="16"/>
      <c r="Z311" s="16"/>
    </row>
    <row r="312" spans="1:26" ht="14.2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8"/>
      <c r="X312" s="19"/>
      <c r="Y312" s="16"/>
      <c r="Z312" s="16"/>
    </row>
    <row r="313" spans="1:26" ht="14.2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8"/>
      <c r="X313" s="19"/>
      <c r="Y313" s="16"/>
      <c r="Z313" s="16"/>
    </row>
    <row r="314" spans="1:26" ht="14.2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8"/>
      <c r="X314" s="19"/>
      <c r="Y314" s="16"/>
      <c r="Z314" s="16"/>
    </row>
    <row r="315" spans="1:26" ht="14.2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8"/>
      <c r="X315" s="19"/>
      <c r="Y315" s="16"/>
      <c r="Z315" s="16"/>
    </row>
    <row r="316" spans="1:26" ht="14.2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8"/>
      <c r="X316" s="19"/>
      <c r="Y316" s="16"/>
      <c r="Z316" s="16"/>
    </row>
    <row r="317" spans="1:26" ht="14.2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8"/>
      <c r="X317" s="19"/>
      <c r="Y317" s="16"/>
      <c r="Z317" s="16"/>
    </row>
    <row r="318" spans="1:26" ht="14.2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8"/>
      <c r="X318" s="19"/>
      <c r="Y318" s="16"/>
      <c r="Z318" s="16"/>
    </row>
    <row r="319" spans="1:26" ht="14.2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8"/>
      <c r="X319" s="19"/>
      <c r="Y319" s="16"/>
      <c r="Z319" s="16"/>
    </row>
    <row r="320" spans="1:26" ht="14.2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8"/>
      <c r="X320" s="19"/>
      <c r="Y320" s="16"/>
      <c r="Z320" s="16"/>
    </row>
    <row r="321" spans="1:26" ht="14.2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8"/>
      <c r="X321" s="19"/>
      <c r="Y321" s="16"/>
      <c r="Z321" s="16"/>
    </row>
    <row r="322" spans="1:26" ht="14.2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8"/>
      <c r="X322" s="19"/>
      <c r="Y322" s="16"/>
      <c r="Z322" s="16"/>
    </row>
    <row r="323" spans="1:26" ht="14.2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8"/>
      <c r="X323" s="19"/>
      <c r="Y323" s="16"/>
      <c r="Z323" s="16"/>
    </row>
    <row r="324" spans="1:26" ht="14.2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8"/>
      <c r="X324" s="19"/>
      <c r="Y324" s="16"/>
      <c r="Z324" s="16"/>
    </row>
    <row r="325" spans="1:26" ht="14.2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8"/>
      <c r="X325" s="19"/>
      <c r="Y325" s="16"/>
      <c r="Z325" s="16"/>
    </row>
    <row r="326" spans="1:26" ht="14.2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8"/>
      <c r="X326" s="19"/>
      <c r="Y326" s="16"/>
      <c r="Z326" s="16"/>
    </row>
    <row r="327" spans="1:26" ht="14.2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8"/>
      <c r="X327" s="19"/>
      <c r="Y327" s="16"/>
      <c r="Z327" s="16"/>
    </row>
    <row r="328" spans="1:26" ht="14.2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8"/>
      <c r="X328" s="19"/>
      <c r="Y328" s="16"/>
      <c r="Z328" s="16"/>
    </row>
    <row r="329" spans="1:26" ht="14.2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8"/>
      <c r="X329" s="19"/>
      <c r="Y329" s="16"/>
      <c r="Z329" s="16"/>
    </row>
    <row r="330" spans="1:26" ht="14.2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8"/>
      <c r="X330" s="19"/>
      <c r="Y330" s="16"/>
      <c r="Z330" s="16"/>
    </row>
    <row r="331" spans="1:26" ht="14.2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8"/>
      <c r="X331" s="19"/>
      <c r="Y331" s="16"/>
      <c r="Z331" s="16"/>
    </row>
    <row r="332" spans="1:26" ht="14.2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8"/>
      <c r="X332" s="19"/>
      <c r="Y332" s="16"/>
      <c r="Z332" s="16"/>
    </row>
    <row r="333" spans="1:26" ht="14.2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8"/>
      <c r="X333" s="19"/>
      <c r="Y333" s="16"/>
      <c r="Z333" s="16"/>
    </row>
    <row r="334" spans="1:26" ht="14.2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8"/>
      <c r="X334" s="19"/>
      <c r="Y334" s="16"/>
      <c r="Z334" s="16"/>
    </row>
    <row r="335" spans="1:26" ht="14.2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8"/>
      <c r="X335" s="19"/>
      <c r="Y335" s="16"/>
      <c r="Z335" s="16"/>
    </row>
    <row r="336" spans="1:26" ht="14.2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8"/>
      <c r="X336" s="19"/>
      <c r="Y336" s="16"/>
      <c r="Z336" s="16"/>
    </row>
    <row r="337" spans="1:26" ht="14.2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8"/>
      <c r="X337" s="19"/>
      <c r="Y337" s="16"/>
      <c r="Z337" s="16"/>
    </row>
    <row r="338" spans="1:26" ht="14.2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8"/>
      <c r="X338" s="19"/>
      <c r="Y338" s="16"/>
      <c r="Z338" s="16"/>
    </row>
    <row r="339" spans="1:26" ht="14.2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8"/>
      <c r="X339" s="19"/>
      <c r="Y339" s="16"/>
      <c r="Z339" s="16"/>
    </row>
    <row r="340" spans="1:26" ht="14.2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8"/>
      <c r="X340" s="19"/>
      <c r="Y340" s="16"/>
      <c r="Z340" s="16"/>
    </row>
    <row r="341" spans="1:26" ht="14.2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8"/>
      <c r="X341" s="19"/>
      <c r="Y341" s="16"/>
      <c r="Z341" s="16"/>
    </row>
    <row r="342" spans="1:26" ht="14.2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8"/>
      <c r="X342" s="19"/>
      <c r="Y342" s="16"/>
      <c r="Z342" s="16"/>
    </row>
    <row r="343" spans="1:26" ht="14.2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8"/>
      <c r="X343" s="19"/>
      <c r="Y343" s="16"/>
      <c r="Z343" s="16"/>
    </row>
    <row r="344" spans="1:26" ht="14.2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8"/>
      <c r="X344" s="19"/>
      <c r="Y344" s="16"/>
      <c r="Z344" s="16"/>
    </row>
    <row r="345" spans="1:26" ht="14.2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8"/>
      <c r="X345" s="19"/>
      <c r="Y345" s="16"/>
      <c r="Z345" s="16"/>
    </row>
    <row r="346" spans="1:26" ht="14.2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8"/>
      <c r="X346" s="19"/>
      <c r="Y346" s="16"/>
      <c r="Z346" s="16"/>
    </row>
    <row r="347" spans="1:26" ht="14.2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8"/>
      <c r="X347" s="19"/>
      <c r="Y347" s="16"/>
      <c r="Z347" s="16"/>
    </row>
    <row r="348" spans="1:26" ht="14.2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8"/>
      <c r="X348" s="19"/>
      <c r="Y348" s="16"/>
      <c r="Z348" s="16"/>
    </row>
    <row r="349" spans="1:26" ht="14.2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8"/>
      <c r="X349" s="19"/>
      <c r="Y349" s="16"/>
      <c r="Z349" s="16"/>
    </row>
    <row r="350" spans="1:26" ht="14.2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8"/>
      <c r="X350" s="19"/>
      <c r="Y350" s="16"/>
      <c r="Z350" s="16"/>
    </row>
    <row r="351" spans="1:26" ht="14.2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8"/>
      <c r="X351" s="19"/>
      <c r="Y351" s="16"/>
      <c r="Z351" s="16"/>
    </row>
    <row r="352" spans="1:26" ht="14.2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8"/>
      <c r="X352" s="19"/>
      <c r="Y352" s="16"/>
      <c r="Z352" s="16"/>
    </row>
    <row r="353" spans="1:26" ht="14.2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8"/>
      <c r="X353" s="19"/>
      <c r="Y353" s="16"/>
      <c r="Z353" s="16"/>
    </row>
    <row r="354" spans="1:26" ht="14.2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8"/>
      <c r="X354" s="19"/>
      <c r="Y354" s="16"/>
      <c r="Z354" s="16"/>
    </row>
    <row r="355" spans="1:26" ht="14.2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8"/>
      <c r="X355" s="19"/>
      <c r="Y355" s="16"/>
      <c r="Z355" s="16"/>
    </row>
    <row r="356" spans="1:26" ht="14.2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8"/>
      <c r="X356" s="19"/>
      <c r="Y356" s="16"/>
      <c r="Z356" s="16"/>
    </row>
    <row r="357" spans="1:26" ht="14.2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8"/>
      <c r="X357" s="19"/>
      <c r="Y357" s="16"/>
      <c r="Z357" s="16"/>
    </row>
    <row r="358" spans="1:26" ht="14.2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8"/>
      <c r="X358" s="19"/>
      <c r="Y358" s="16"/>
      <c r="Z358" s="16"/>
    </row>
    <row r="359" spans="1:26" ht="14.2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8"/>
      <c r="X359" s="19"/>
      <c r="Y359" s="16"/>
      <c r="Z359" s="16"/>
    </row>
    <row r="360" spans="1:26" ht="14.2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8"/>
      <c r="X360" s="19"/>
      <c r="Y360" s="16"/>
      <c r="Z360" s="16"/>
    </row>
    <row r="361" spans="1:26" ht="14.2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8"/>
      <c r="X361" s="19"/>
      <c r="Y361" s="16"/>
      <c r="Z361" s="16"/>
    </row>
    <row r="362" spans="1:26" ht="14.2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8"/>
      <c r="X362" s="19"/>
      <c r="Y362" s="16"/>
      <c r="Z362" s="16"/>
    </row>
    <row r="363" spans="1:26" ht="14.2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8"/>
      <c r="X363" s="19"/>
      <c r="Y363" s="16"/>
      <c r="Z363" s="16"/>
    </row>
    <row r="364" spans="1:26" ht="14.2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8"/>
      <c r="X364" s="19"/>
      <c r="Y364" s="16"/>
      <c r="Z364" s="16"/>
    </row>
    <row r="365" spans="1:26" ht="14.2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8"/>
      <c r="X365" s="19"/>
      <c r="Y365" s="16"/>
      <c r="Z365" s="16"/>
    </row>
    <row r="366" spans="1:26" ht="14.2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8"/>
      <c r="X366" s="19"/>
      <c r="Y366" s="16"/>
      <c r="Z366" s="16"/>
    </row>
    <row r="367" spans="1:26" ht="14.2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8"/>
      <c r="X367" s="19"/>
      <c r="Y367" s="16"/>
      <c r="Z367" s="16"/>
    </row>
    <row r="368" spans="1:26" ht="14.2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8"/>
      <c r="X368" s="19"/>
      <c r="Y368" s="16"/>
      <c r="Z368" s="16"/>
    </row>
    <row r="369" spans="1:26" ht="14.2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8"/>
      <c r="X369" s="19"/>
      <c r="Y369" s="16"/>
      <c r="Z369" s="16"/>
    </row>
    <row r="370" spans="1:26" ht="14.2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8"/>
      <c r="X370" s="19"/>
      <c r="Y370" s="16"/>
      <c r="Z370" s="16"/>
    </row>
    <row r="371" spans="1:26" ht="14.2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8"/>
      <c r="X371" s="19"/>
      <c r="Y371" s="16"/>
      <c r="Z371" s="16"/>
    </row>
    <row r="372" spans="1:26" ht="14.2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8"/>
      <c r="X372" s="19"/>
      <c r="Y372" s="16"/>
      <c r="Z372" s="16"/>
    </row>
    <row r="373" spans="1:26" ht="14.2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8"/>
      <c r="X373" s="19"/>
      <c r="Y373" s="16"/>
      <c r="Z373" s="16"/>
    </row>
    <row r="374" spans="1:26" ht="14.2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8"/>
      <c r="X374" s="19"/>
      <c r="Y374" s="16"/>
      <c r="Z374" s="16"/>
    </row>
    <row r="375" spans="1:26" ht="14.2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8"/>
      <c r="X375" s="19"/>
      <c r="Y375" s="16"/>
      <c r="Z375" s="16"/>
    </row>
    <row r="376" spans="1:26" ht="14.2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8"/>
      <c r="X376" s="19"/>
      <c r="Y376" s="16"/>
      <c r="Z376" s="16"/>
    </row>
    <row r="377" spans="1:26" ht="14.2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8"/>
      <c r="X377" s="19"/>
      <c r="Y377" s="16"/>
      <c r="Z377" s="16"/>
    </row>
    <row r="378" spans="1:26" ht="14.2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8"/>
      <c r="X378" s="19"/>
      <c r="Y378" s="16"/>
      <c r="Z378" s="16"/>
    </row>
    <row r="379" spans="1:26" ht="14.2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8"/>
      <c r="X379" s="19"/>
      <c r="Y379" s="16"/>
      <c r="Z379" s="16"/>
    </row>
    <row r="380" spans="1:26" ht="14.2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8"/>
      <c r="X380" s="19"/>
      <c r="Y380" s="16"/>
      <c r="Z380" s="16"/>
    </row>
    <row r="381" spans="1:26" ht="14.2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8"/>
      <c r="X381" s="19"/>
      <c r="Y381" s="16"/>
      <c r="Z381" s="16"/>
    </row>
    <row r="382" spans="1:26" ht="14.2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8"/>
      <c r="X382" s="19"/>
      <c r="Y382" s="16"/>
      <c r="Z382" s="16"/>
    </row>
    <row r="383" spans="1:26" ht="14.2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8"/>
      <c r="X383" s="19"/>
      <c r="Y383" s="16"/>
      <c r="Z383" s="16"/>
    </row>
    <row r="384" spans="1:26" ht="14.2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8"/>
      <c r="X384" s="19"/>
      <c r="Y384" s="16"/>
      <c r="Z384" s="16"/>
    </row>
    <row r="385" spans="1:26" ht="14.2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8"/>
      <c r="X385" s="19"/>
      <c r="Y385" s="16"/>
      <c r="Z385" s="16"/>
    </row>
    <row r="386" spans="1:26" ht="14.2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8"/>
      <c r="X386" s="19"/>
      <c r="Y386" s="16"/>
      <c r="Z386" s="16"/>
    </row>
    <row r="387" spans="1:26" ht="14.2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8"/>
      <c r="X387" s="19"/>
      <c r="Y387" s="16"/>
      <c r="Z387" s="16"/>
    </row>
    <row r="388" spans="1:26" ht="14.2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8"/>
      <c r="X388" s="19"/>
      <c r="Y388" s="16"/>
      <c r="Z388" s="16"/>
    </row>
    <row r="389" spans="1:26" ht="14.2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8"/>
      <c r="X389" s="19"/>
      <c r="Y389" s="16"/>
      <c r="Z389" s="16"/>
    </row>
    <row r="390" spans="1:26" ht="14.2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8"/>
      <c r="X390" s="19"/>
      <c r="Y390" s="16"/>
      <c r="Z390" s="16"/>
    </row>
    <row r="391" spans="1:26" ht="14.2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8"/>
      <c r="X391" s="19"/>
      <c r="Y391" s="16"/>
      <c r="Z391" s="16"/>
    </row>
    <row r="392" spans="1:26" ht="14.2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8"/>
      <c r="X392" s="19"/>
      <c r="Y392" s="16"/>
      <c r="Z392" s="16"/>
    </row>
    <row r="393" spans="1:26" ht="14.2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8"/>
      <c r="X393" s="19"/>
      <c r="Y393" s="16"/>
      <c r="Z393" s="16"/>
    </row>
    <row r="394" spans="1:26" ht="14.2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8"/>
      <c r="X394" s="19"/>
      <c r="Y394" s="16"/>
      <c r="Z394" s="16"/>
    </row>
    <row r="395" spans="1:26" ht="14.2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8"/>
      <c r="X395" s="19"/>
      <c r="Y395" s="16"/>
      <c r="Z395" s="16"/>
    </row>
    <row r="396" spans="1:26" ht="14.2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8"/>
      <c r="X396" s="19"/>
      <c r="Y396" s="16"/>
      <c r="Z396" s="16"/>
    </row>
    <row r="397" spans="1:26" ht="14.2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8"/>
      <c r="X397" s="19"/>
      <c r="Y397" s="16"/>
      <c r="Z397" s="16"/>
    </row>
    <row r="398" spans="1:26" ht="14.2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8"/>
      <c r="X398" s="19"/>
      <c r="Y398" s="16"/>
      <c r="Z398" s="16"/>
    </row>
    <row r="399" spans="1:26" ht="14.2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8"/>
      <c r="X399" s="19"/>
      <c r="Y399" s="16"/>
      <c r="Z399" s="16"/>
    </row>
    <row r="400" spans="1:26" ht="14.2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8"/>
      <c r="X400" s="19"/>
      <c r="Y400" s="16"/>
      <c r="Z400" s="16"/>
    </row>
    <row r="401" spans="1:26" ht="14.2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8"/>
      <c r="X401" s="19"/>
      <c r="Y401" s="16"/>
      <c r="Z401" s="16"/>
    </row>
    <row r="402" spans="1:26" ht="14.2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8"/>
      <c r="X402" s="19"/>
      <c r="Y402" s="16"/>
      <c r="Z402" s="16"/>
    </row>
    <row r="403" spans="1:26" ht="14.2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8"/>
      <c r="X403" s="19"/>
      <c r="Y403" s="16"/>
      <c r="Z403" s="16"/>
    </row>
    <row r="404" spans="1:26" ht="14.2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8"/>
      <c r="X404" s="19"/>
      <c r="Y404" s="16"/>
      <c r="Z404" s="16"/>
    </row>
    <row r="405" spans="1:26" ht="14.2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8"/>
      <c r="X405" s="19"/>
      <c r="Y405" s="16"/>
      <c r="Z405" s="16"/>
    </row>
    <row r="406" spans="1:26" ht="14.2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8"/>
      <c r="X406" s="19"/>
      <c r="Y406" s="16"/>
      <c r="Z406" s="16"/>
    </row>
    <row r="407" spans="1:26" ht="14.2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8"/>
      <c r="X407" s="19"/>
      <c r="Y407" s="16"/>
      <c r="Z407" s="16"/>
    </row>
    <row r="408" spans="1:26" ht="14.2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8"/>
      <c r="X408" s="19"/>
      <c r="Y408" s="16"/>
      <c r="Z408" s="16"/>
    </row>
    <row r="409" spans="1:26" ht="14.2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8"/>
      <c r="X409" s="19"/>
      <c r="Y409" s="16"/>
      <c r="Z409" s="16"/>
    </row>
    <row r="410" spans="1:26" ht="14.2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8"/>
      <c r="X410" s="19"/>
      <c r="Y410" s="16"/>
      <c r="Z410" s="16"/>
    </row>
    <row r="411" spans="1:26" ht="14.2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8"/>
      <c r="X411" s="19"/>
      <c r="Y411" s="16"/>
      <c r="Z411" s="16"/>
    </row>
    <row r="412" spans="1:26" ht="14.2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8"/>
      <c r="X412" s="19"/>
      <c r="Y412" s="16"/>
      <c r="Z412" s="16"/>
    </row>
    <row r="413" spans="1:26" ht="14.2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8"/>
      <c r="X413" s="19"/>
      <c r="Y413" s="16"/>
      <c r="Z413" s="16"/>
    </row>
    <row r="414" spans="1:26" ht="14.2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8"/>
      <c r="X414" s="19"/>
      <c r="Y414" s="16"/>
      <c r="Z414" s="16"/>
    </row>
    <row r="415" spans="1:26" ht="14.2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8"/>
      <c r="X415" s="19"/>
      <c r="Y415" s="16"/>
      <c r="Z415" s="16"/>
    </row>
    <row r="416" spans="1:26" ht="14.2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8"/>
      <c r="X416" s="19"/>
      <c r="Y416" s="16"/>
      <c r="Z416" s="16"/>
    </row>
    <row r="417" spans="1:26" ht="14.2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8"/>
      <c r="X417" s="19"/>
      <c r="Y417" s="16"/>
      <c r="Z417" s="16"/>
    </row>
    <row r="418" spans="1:26" ht="14.2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8"/>
      <c r="X418" s="19"/>
      <c r="Y418" s="16"/>
      <c r="Z418" s="16"/>
    </row>
    <row r="419" spans="1:26" ht="14.2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8"/>
      <c r="X419" s="19"/>
      <c r="Y419" s="16"/>
      <c r="Z419" s="16"/>
    </row>
    <row r="420" spans="1:26" ht="14.2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8"/>
      <c r="X420" s="19"/>
      <c r="Y420" s="16"/>
      <c r="Z420" s="16"/>
    </row>
    <row r="421" spans="1:26" ht="14.2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8"/>
      <c r="X421" s="19"/>
      <c r="Y421" s="16"/>
      <c r="Z421" s="16"/>
    </row>
    <row r="422" spans="1:26" ht="14.2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8"/>
      <c r="X422" s="19"/>
      <c r="Y422" s="16"/>
      <c r="Z422" s="16"/>
    </row>
    <row r="423" spans="1:26" ht="14.2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8"/>
      <c r="X423" s="19"/>
      <c r="Y423" s="16"/>
      <c r="Z423" s="16"/>
    </row>
    <row r="424" spans="1:26" ht="14.2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8"/>
      <c r="X424" s="19"/>
      <c r="Y424" s="16"/>
      <c r="Z424" s="16"/>
    </row>
    <row r="425" spans="1:26" ht="14.2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8"/>
      <c r="X425" s="19"/>
      <c r="Y425" s="16"/>
      <c r="Z425" s="16"/>
    </row>
    <row r="426" spans="1:26" ht="14.2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8"/>
      <c r="X426" s="19"/>
      <c r="Y426" s="16"/>
      <c r="Z426" s="16"/>
    </row>
    <row r="427" spans="1:26" ht="14.2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8"/>
      <c r="X427" s="19"/>
      <c r="Y427" s="16"/>
      <c r="Z427" s="16"/>
    </row>
    <row r="428" spans="1:26" ht="14.2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8"/>
      <c r="X428" s="19"/>
      <c r="Y428" s="16"/>
      <c r="Z428" s="16"/>
    </row>
    <row r="429" spans="1:26" ht="14.2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8"/>
      <c r="X429" s="19"/>
      <c r="Y429" s="16"/>
      <c r="Z429" s="16"/>
    </row>
    <row r="430" spans="1:26" ht="14.2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8"/>
      <c r="X430" s="19"/>
      <c r="Y430" s="16"/>
      <c r="Z430" s="16"/>
    </row>
    <row r="431" spans="1:26" ht="14.2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8"/>
      <c r="X431" s="19"/>
      <c r="Y431" s="16"/>
      <c r="Z431" s="16"/>
    </row>
    <row r="432" spans="1:26" ht="14.2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8"/>
      <c r="X432" s="19"/>
      <c r="Y432" s="16"/>
      <c r="Z432" s="16"/>
    </row>
    <row r="433" spans="1:26" ht="14.2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8"/>
      <c r="X433" s="19"/>
      <c r="Y433" s="16"/>
      <c r="Z433" s="16"/>
    </row>
    <row r="434" spans="1:26" ht="14.2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8"/>
      <c r="X434" s="19"/>
      <c r="Y434" s="16"/>
      <c r="Z434" s="16"/>
    </row>
    <row r="435" spans="1:26" ht="14.2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8"/>
      <c r="X435" s="19"/>
      <c r="Y435" s="16"/>
      <c r="Z435" s="16"/>
    </row>
    <row r="436" spans="1:26" ht="14.2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8"/>
      <c r="X436" s="19"/>
      <c r="Y436" s="16"/>
      <c r="Z436" s="16"/>
    </row>
    <row r="437" spans="1:26" ht="14.2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8"/>
      <c r="X437" s="19"/>
      <c r="Y437" s="16"/>
      <c r="Z437" s="16"/>
    </row>
    <row r="438" spans="1:26" ht="14.2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8"/>
      <c r="X438" s="19"/>
      <c r="Y438" s="16"/>
      <c r="Z438" s="16"/>
    </row>
    <row r="439" spans="1:26" ht="14.2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8"/>
      <c r="X439" s="19"/>
      <c r="Y439" s="16"/>
      <c r="Z439" s="16"/>
    </row>
    <row r="440" spans="1:26" ht="14.2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8"/>
      <c r="X440" s="19"/>
      <c r="Y440" s="16"/>
      <c r="Z440" s="16"/>
    </row>
    <row r="441" spans="1:26" ht="14.2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8"/>
      <c r="X441" s="19"/>
      <c r="Y441" s="16"/>
      <c r="Z441" s="16"/>
    </row>
    <row r="442" spans="1:26" ht="14.2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8"/>
      <c r="X442" s="19"/>
      <c r="Y442" s="16"/>
      <c r="Z442" s="16"/>
    </row>
    <row r="443" spans="1:26" ht="14.2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8"/>
      <c r="X443" s="19"/>
      <c r="Y443" s="16"/>
      <c r="Z443" s="16"/>
    </row>
    <row r="444" spans="1:26" ht="14.2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8"/>
      <c r="X444" s="19"/>
      <c r="Y444" s="16"/>
      <c r="Z444" s="16"/>
    </row>
    <row r="445" spans="1:26" ht="14.2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8"/>
      <c r="X445" s="19"/>
      <c r="Y445" s="16"/>
      <c r="Z445" s="16"/>
    </row>
    <row r="446" spans="1:26" ht="14.2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8"/>
      <c r="X446" s="19"/>
      <c r="Y446" s="16"/>
      <c r="Z446" s="16"/>
    </row>
    <row r="447" spans="1:26" ht="14.2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8"/>
      <c r="X447" s="19"/>
      <c r="Y447" s="16"/>
      <c r="Z447" s="16"/>
    </row>
    <row r="448" spans="1:26" ht="14.2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8"/>
      <c r="X448" s="19"/>
      <c r="Y448" s="16"/>
      <c r="Z448" s="16"/>
    </row>
    <row r="449" spans="1:26" ht="14.2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8"/>
      <c r="X449" s="19"/>
      <c r="Y449" s="16"/>
      <c r="Z449" s="16"/>
    </row>
    <row r="450" spans="1:26" ht="14.2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8"/>
      <c r="X450" s="19"/>
      <c r="Y450" s="16"/>
      <c r="Z450" s="16"/>
    </row>
    <row r="451" spans="1:26" ht="14.2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8"/>
      <c r="X451" s="19"/>
      <c r="Y451" s="16"/>
      <c r="Z451" s="16"/>
    </row>
    <row r="452" spans="1:26" ht="14.2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8"/>
      <c r="X452" s="19"/>
      <c r="Y452" s="16"/>
      <c r="Z452" s="16"/>
    </row>
    <row r="453" spans="1:26" ht="14.2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8"/>
      <c r="X453" s="19"/>
      <c r="Y453" s="16"/>
      <c r="Z453" s="16"/>
    </row>
    <row r="454" spans="1:26" ht="14.2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8"/>
      <c r="X454" s="19"/>
      <c r="Y454" s="16"/>
      <c r="Z454" s="16"/>
    </row>
    <row r="455" spans="1:26" ht="14.2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8"/>
      <c r="X455" s="19"/>
      <c r="Y455" s="16"/>
      <c r="Z455" s="16"/>
    </row>
    <row r="456" spans="1:26" ht="14.2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8"/>
      <c r="X456" s="19"/>
      <c r="Y456" s="16"/>
      <c r="Z456" s="16"/>
    </row>
    <row r="457" spans="1:26" ht="14.2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8"/>
      <c r="X457" s="19"/>
      <c r="Y457" s="16"/>
      <c r="Z457" s="16"/>
    </row>
    <row r="458" spans="1:26" ht="14.2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8"/>
      <c r="X458" s="19"/>
      <c r="Y458" s="16"/>
      <c r="Z458" s="16"/>
    </row>
    <row r="459" spans="1:26" ht="14.2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8"/>
      <c r="X459" s="19"/>
      <c r="Y459" s="16"/>
      <c r="Z459" s="16"/>
    </row>
    <row r="460" spans="1:26" ht="14.2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8"/>
      <c r="X460" s="19"/>
      <c r="Y460" s="16"/>
      <c r="Z460" s="16"/>
    </row>
    <row r="461" spans="1:26" ht="14.2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8"/>
      <c r="X461" s="19"/>
      <c r="Y461" s="16"/>
      <c r="Z461" s="16"/>
    </row>
    <row r="462" spans="1:26" ht="14.2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8"/>
      <c r="X462" s="19"/>
      <c r="Y462" s="16"/>
      <c r="Z462" s="16"/>
    </row>
    <row r="463" spans="1:26" ht="14.2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8"/>
      <c r="X463" s="19"/>
      <c r="Y463" s="16"/>
      <c r="Z463" s="16"/>
    </row>
    <row r="464" spans="1:26" ht="14.2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8"/>
      <c r="X464" s="19"/>
      <c r="Y464" s="16"/>
      <c r="Z464" s="16"/>
    </row>
    <row r="465" spans="1:26" ht="14.2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8"/>
      <c r="X465" s="19"/>
      <c r="Y465" s="16"/>
      <c r="Z465" s="16"/>
    </row>
    <row r="466" spans="1:26" ht="14.2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8"/>
      <c r="X466" s="19"/>
      <c r="Y466" s="16"/>
      <c r="Z466" s="16"/>
    </row>
    <row r="467" spans="1:26" ht="14.2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8"/>
      <c r="X467" s="19"/>
      <c r="Y467" s="16"/>
      <c r="Z467" s="16"/>
    </row>
    <row r="468" spans="1:26" ht="14.2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8"/>
      <c r="X468" s="19"/>
      <c r="Y468" s="16"/>
      <c r="Z468" s="16"/>
    </row>
    <row r="469" spans="1:26" ht="14.2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8"/>
      <c r="X469" s="19"/>
      <c r="Y469" s="16"/>
      <c r="Z469" s="16"/>
    </row>
    <row r="470" spans="1:26" ht="14.2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8"/>
      <c r="X470" s="19"/>
      <c r="Y470" s="16"/>
      <c r="Z470" s="16"/>
    </row>
    <row r="471" spans="1:26" ht="14.2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8"/>
      <c r="X471" s="19"/>
      <c r="Y471" s="16"/>
      <c r="Z471" s="16"/>
    </row>
    <row r="472" spans="1:26" ht="14.2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8"/>
      <c r="X472" s="19"/>
      <c r="Y472" s="16"/>
      <c r="Z472" s="16"/>
    </row>
    <row r="473" spans="1:26" ht="14.2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8"/>
      <c r="X473" s="19"/>
      <c r="Y473" s="16"/>
      <c r="Z473" s="16"/>
    </row>
    <row r="474" spans="1:26" ht="14.2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8"/>
      <c r="X474" s="19"/>
      <c r="Y474" s="16"/>
      <c r="Z474" s="16"/>
    </row>
    <row r="475" spans="1:26" ht="14.2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8"/>
      <c r="X475" s="19"/>
      <c r="Y475" s="16"/>
      <c r="Z475" s="16"/>
    </row>
    <row r="476" spans="1:26" ht="14.2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8"/>
      <c r="X476" s="19"/>
      <c r="Y476" s="16"/>
      <c r="Z476" s="16"/>
    </row>
    <row r="477" spans="1:26" ht="14.2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8"/>
      <c r="X477" s="19"/>
      <c r="Y477" s="16"/>
      <c r="Z477" s="16"/>
    </row>
    <row r="478" spans="1:26" ht="14.2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8"/>
      <c r="X478" s="19"/>
      <c r="Y478" s="16"/>
      <c r="Z478" s="16"/>
    </row>
    <row r="479" spans="1:26" ht="14.2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8"/>
      <c r="X479" s="19"/>
      <c r="Y479" s="16"/>
      <c r="Z479" s="16"/>
    </row>
    <row r="480" spans="1:26" ht="14.2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8"/>
      <c r="X480" s="19"/>
      <c r="Y480" s="16"/>
      <c r="Z480" s="16"/>
    </row>
    <row r="481" spans="1:26" ht="14.2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8"/>
      <c r="X481" s="19"/>
      <c r="Y481" s="16"/>
      <c r="Z481" s="16"/>
    </row>
    <row r="482" spans="1:26" ht="14.2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8"/>
      <c r="X482" s="19"/>
      <c r="Y482" s="16"/>
      <c r="Z482" s="16"/>
    </row>
    <row r="483" spans="1:26" ht="14.2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8"/>
      <c r="X483" s="19"/>
      <c r="Y483" s="16"/>
      <c r="Z483" s="16"/>
    </row>
    <row r="484" spans="1:26" ht="14.2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8"/>
      <c r="X484" s="19"/>
      <c r="Y484" s="16"/>
      <c r="Z484" s="16"/>
    </row>
    <row r="485" spans="1:26" ht="14.2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8"/>
      <c r="X485" s="19"/>
      <c r="Y485" s="16"/>
      <c r="Z485" s="16"/>
    </row>
    <row r="486" spans="1:26" ht="14.2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8"/>
      <c r="X486" s="19"/>
      <c r="Y486" s="16"/>
      <c r="Z486" s="16"/>
    </row>
    <row r="487" spans="1:26" ht="14.2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8"/>
      <c r="X487" s="19"/>
      <c r="Y487" s="16"/>
      <c r="Z487" s="16"/>
    </row>
    <row r="488" spans="1:26" ht="14.2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8"/>
      <c r="X488" s="19"/>
      <c r="Y488" s="16"/>
      <c r="Z488" s="16"/>
    </row>
    <row r="489" spans="1:26" ht="14.2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8"/>
      <c r="X489" s="19"/>
      <c r="Y489" s="16"/>
      <c r="Z489" s="16"/>
    </row>
    <row r="490" spans="1:26" ht="14.2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8"/>
      <c r="X490" s="19"/>
      <c r="Y490" s="16"/>
      <c r="Z490" s="16"/>
    </row>
    <row r="491" spans="1:26" ht="14.2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8"/>
      <c r="X491" s="19"/>
      <c r="Y491" s="16"/>
      <c r="Z491" s="16"/>
    </row>
    <row r="492" spans="1:26" ht="14.2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8"/>
      <c r="X492" s="19"/>
      <c r="Y492" s="16"/>
      <c r="Z492" s="16"/>
    </row>
    <row r="493" spans="1:26" ht="14.2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8"/>
      <c r="X493" s="19"/>
      <c r="Y493" s="16"/>
      <c r="Z493" s="16"/>
    </row>
    <row r="494" spans="1:26" ht="14.2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8"/>
      <c r="X494" s="19"/>
      <c r="Y494" s="16"/>
      <c r="Z494" s="16"/>
    </row>
    <row r="495" spans="1:26" ht="14.2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8"/>
      <c r="X495" s="19"/>
      <c r="Y495" s="16"/>
      <c r="Z495" s="16"/>
    </row>
    <row r="496" spans="1:26" ht="14.2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8"/>
      <c r="X496" s="19"/>
      <c r="Y496" s="16"/>
      <c r="Z496" s="16"/>
    </row>
    <row r="497" spans="1:26" ht="14.2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8"/>
      <c r="X497" s="19"/>
      <c r="Y497" s="16"/>
      <c r="Z497" s="16"/>
    </row>
    <row r="498" spans="1:26" ht="14.2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8"/>
      <c r="X498" s="19"/>
      <c r="Y498" s="16"/>
      <c r="Z498" s="16"/>
    </row>
    <row r="499" spans="1:26" ht="14.2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8"/>
      <c r="X499" s="19"/>
      <c r="Y499" s="16"/>
      <c r="Z499" s="16"/>
    </row>
    <row r="500" spans="1:26" ht="14.2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8"/>
      <c r="X500" s="19"/>
      <c r="Y500" s="16"/>
      <c r="Z500" s="16"/>
    </row>
    <row r="501" spans="1:26" ht="14.2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8"/>
      <c r="X501" s="19"/>
      <c r="Y501" s="16"/>
      <c r="Z501" s="16"/>
    </row>
    <row r="502" spans="1:26" ht="14.2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8"/>
      <c r="X502" s="19"/>
      <c r="Y502" s="16"/>
      <c r="Z502" s="16"/>
    </row>
    <row r="503" spans="1:26" ht="14.2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8"/>
      <c r="X503" s="19"/>
      <c r="Y503" s="16"/>
      <c r="Z503" s="16"/>
    </row>
    <row r="504" spans="1:26" ht="14.2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8"/>
      <c r="X504" s="19"/>
      <c r="Y504" s="16"/>
      <c r="Z504" s="16"/>
    </row>
    <row r="505" spans="1:26" ht="14.2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8"/>
      <c r="X505" s="19"/>
      <c r="Y505" s="16"/>
      <c r="Z505" s="16"/>
    </row>
    <row r="506" spans="1:26" ht="14.2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8"/>
      <c r="X506" s="19"/>
      <c r="Y506" s="16"/>
      <c r="Z506" s="16"/>
    </row>
    <row r="507" spans="1:26" ht="14.2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8"/>
      <c r="X507" s="19"/>
      <c r="Y507" s="16"/>
      <c r="Z507" s="16"/>
    </row>
    <row r="508" spans="1:26" ht="14.2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8"/>
      <c r="X508" s="19"/>
      <c r="Y508" s="16"/>
      <c r="Z508" s="16"/>
    </row>
    <row r="509" spans="1:26" ht="14.2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8"/>
      <c r="X509" s="19"/>
      <c r="Y509" s="16"/>
      <c r="Z509" s="16"/>
    </row>
    <row r="510" spans="1:26" ht="14.2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8"/>
      <c r="X510" s="19"/>
      <c r="Y510" s="16"/>
      <c r="Z510" s="16"/>
    </row>
    <row r="511" spans="1:26" ht="14.2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8"/>
      <c r="X511" s="19"/>
      <c r="Y511" s="16"/>
      <c r="Z511" s="16"/>
    </row>
    <row r="512" spans="1:26" ht="14.2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8"/>
      <c r="X512" s="19"/>
      <c r="Y512" s="16"/>
      <c r="Z512" s="16"/>
    </row>
    <row r="513" spans="1:26" ht="14.2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8"/>
      <c r="X513" s="19"/>
      <c r="Y513" s="16"/>
      <c r="Z513" s="16"/>
    </row>
    <row r="514" spans="1:26" ht="14.2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8"/>
      <c r="X514" s="19"/>
      <c r="Y514" s="16"/>
      <c r="Z514" s="16"/>
    </row>
    <row r="515" spans="1:26" ht="14.2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8"/>
      <c r="X515" s="19"/>
      <c r="Y515" s="16"/>
      <c r="Z515" s="16"/>
    </row>
    <row r="516" spans="1:26" ht="14.2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8"/>
      <c r="X516" s="19"/>
      <c r="Y516" s="16"/>
      <c r="Z516" s="16"/>
    </row>
    <row r="517" spans="1:26" ht="14.2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8"/>
      <c r="X517" s="19"/>
      <c r="Y517" s="16"/>
      <c r="Z517" s="16"/>
    </row>
    <row r="518" spans="1:26" ht="14.2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8"/>
      <c r="X518" s="19"/>
      <c r="Y518" s="16"/>
      <c r="Z518" s="16"/>
    </row>
    <row r="519" spans="1:26" ht="14.2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8"/>
      <c r="X519" s="19"/>
      <c r="Y519" s="16"/>
      <c r="Z519" s="16"/>
    </row>
    <row r="520" spans="1:26" ht="14.2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8"/>
      <c r="X520" s="19"/>
      <c r="Y520" s="16"/>
      <c r="Z520" s="16"/>
    </row>
    <row r="521" spans="1:26" ht="14.2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8"/>
      <c r="X521" s="19"/>
      <c r="Y521" s="16"/>
      <c r="Z521" s="16"/>
    </row>
    <row r="522" spans="1:26" ht="14.2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8"/>
      <c r="X522" s="19"/>
      <c r="Y522" s="16"/>
      <c r="Z522" s="16"/>
    </row>
    <row r="523" spans="1:26" ht="14.2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8"/>
      <c r="X523" s="19"/>
      <c r="Y523" s="16"/>
      <c r="Z523" s="16"/>
    </row>
    <row r="524" spans="1:26" ht="14.2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8"/>
      <c r="X524" s="19"/>
      <c r="Y524" s="16"/>
      <c r="Z524" s="16"/>
    </row>
    <row r="525" spans="1:26" ht="14.2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8"/>
      <c r="X525" s="19"/>
      <c r="Y525" s="16"/>
      <c r="Z525" s="16"/>
    </row>
    <row r="526" spans="1:26" ht="14.2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8"/>
      <c r="X526" s="19"/>
      <c r="Y526" s="16"/>
      <c r="Z526" s="16"/>
    </row>
    <row r="527" spans="1:26" ht="14.2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8"/>
      <c r="X527" s="19"/>
      <c r="Y527" s="16"/>
      <c r="Z527" s="16"/>
    </row>
    <row r="528" spans="1:26" ht="14.2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8"/>
      <c r="X528" s="19"/>
      <c r="Y528" s="16"/>
      <c r="Z528" s="16"/>
    </row>
    <row r="529" spans="1:26" ht="14.2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8"/>
      <c r="X529" s="19"/>
      <c r="Y529" s="16"/>
      <c r="Z529" s="16"/>
    </row>
    <row r="530" spans="1:26" ht="14.2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8"/>
      <c r="X530" s="19"/>
      <c r="Y530" s="16"/>
      <c r="Z530" s="16"/>
    </row>
    <row r="531" spans="1:26" ht="14.2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8"/>
      <c r="X531" s="19"/>
      <c r="Y531" s="16"/>
      <c r="Z531" s="16"/>
    </row>
    <row r="532" spans="1:26" ht="14.2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8"/>
      <c r="X532" s="19"/>
      <c r="Y532" s="16"/>
      <c r="Z532" s="16"/>
    </row>
    <row r="533" spans="1:26" ht="14.2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8"/>
      <c r="X533" s="19"/>
      <c r="Y533" s="16"/>
      <c r="Z533" s="16"/>
    </row>
    <row r="534" spans="1:26" ht="14.2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8"/>
      <c r="X534" s="19"/>
      <c r="Y534" s="16"/>
      <c r="Z534" s="16"/>
    </row>
    <row r="535" spans="1:26" ht="14.2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8"/>
      <c r="X535" s="19"/>
      <c r="Y535" s="16"/>
      <c r="Z535" s="16"/>
    </row>
    <row r="536" spans="1:26" ht="14.2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8"/>
      <c r="X536" s="19"/>
      <c r="Y536" s="16"/>
      <c r="Z536" s="16"/>
    </row>
    <row r="537" spans="1:26" ht="14.2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8"/>
      <c r="X537" s="19"/>
      <c r="Y537" s="16"/>
      <c r="Z537" s="16"/>
    </row>
    <row r="538" spans="1:26" ht="14.2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8"/>
      <c r="X538" s="19"/>
      <c r="Y538" s="16"/>
      <c r="Z538" s="16"/>
    </row>
    <row r="539" spans="1:26" ht="14.2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8"/>
      <c r="X539" s="19"/>
      <c r="Y539" s="16"/>
      <c r="Z539" s="16"/>
    </row>
    <row r="540" spans="1:26" ht="14.2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8"/>
      <c r="X540" s="19"/>
      <c r="Y540" s="16"/>
      <c r="Z540" s="16"/>
    </row>
    <row r="541" spans="1:26" ht="14.2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8"/>
      <c r="X541" s="19"/>
      <c r="Y541" s="16"/>
      <c r="Z541" s="16"/>
    </row>
    <row r="542" spans="1:26" ht="14.2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8"/>
      <c r="X542" s="19"/>
      <c r="Y542" s="16"/>
      <c r="Z542" s="16"/>
    </row>
    <row r="543" spans="1:26" ht="14.2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8"/>
      <c r="X543" s="19"/>
      <c r="Y543" s="16"/>
      <c r="Z543" s="16"/>
    </row>
    <row r="544" spans="1:26" ht="14.2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8"/>
      <c r="X544" s="19"/>
      <c r="Y544" s="16"/>
      <c r="Z544" s="16"/>
    </row>
    <row r="545" spans="1:26" ht="14.2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8"/>
      <c r="X545" s="19"/>
      <c r="Y545" s="16"/>
      <c r="Z545" s="16"/>
    </row>
    <row r="546" spans="1:26" ht="14.2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8"/>
      <c r="X546" s="19"/>
      <c r="Y546" s="16"/>
      <c r="Z546" s="16"/>
    </row>
    <row r="547" spans="1:26" ht="14.2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8"/>
      <c r="X547" s="19"/>
      <c r="Y547" s="16"/>
      <c r="Z547" s="16"/>
    </row>
    <row r="548" spans="1:26" ht="14.2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8"/>
      <c r="X548" s="19"/>
      <c r="Y548" s="16"/>
      <c r="Z548" s="16"/>
    </row>
    <row r="549" spans="1:26" ht="14.2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8"/>
      <c r="X549" s="19"/>
      <c r="Y549" s="16"/>
      <c r="Z549" s="16"/>
    </row>
    <row r="550" spans="1:26" ht="14.2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8"/>
      <c r="X550" s="19"/>
      <c r="Y550" s="16"/>
      <c r="Z550" s="16"/>
    </row>
    <row r="551" spans="1:26" ht="14.2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8"/>
      <c r="X551" s="19"/>
      <c r="Y551" s="16"/>
      <c r="Z551" s="16"/>
    </row>
    <row r="552" spans="1:26" ht="14.2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8"/>
      <c r="X552" s="19"/>
      <c r="Y552" s="16"/>
      <c r="Z552" s="16"/>
    </row>
    <row r="553" spans="1:26" ht="14.2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8"/>
      <c r="X553" s="19"/>
      <c r="Y553" s="16"/>
      <c r="Z553" s="16"/>
    </row>
    <row r="554" spans="1:26" ht="14.2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8"/>
      <c r="X554" s="19"/>
      <c r="Y554" s="16"/>
      <c r="Z554" s="16"/>
    </row>
    <row r="555" spans="1:26" ht="14.2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8"/>
      <c r="X555" s="19"/>
      <c r="Y555" s="16"/>
      <c r="Z555" s="16"/>
    </row>
    <row r="556" spans="1:26" ht="14.2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8"/>
      <c r="X556" s="19"/>
      <c r="Y556" s="16"/>
      <c r="Z556" s="16"/>
    </row>
    <row r="557" spans="1:26" ht="14.2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8"/>
      <c r="X557" s="19"/>
      <c r="Y557" s="16"/>
      <c r="Z557" s="16"/>
    </row>
    <row r="558" spans="1:26" ht="14.2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8"/>
      <c r="X558" s="19"/>
      <c r="Y558" s="16"/>
      <c r="Z558" s="16"/>
    </row>
    <row r="559" spans="1:26" ht="14.2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8"/>
      <c r="X559" s="19"/>
      <c r="Y559" s="16"/>
      <c r="Z559" s="16"/>
    </row>
    <row r="560" spans="1:26" ht="14.2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8"/>
      <c r="X560" s="19"/>
      <c r="Y560" s="16"/>
      <c r="Z560" s="16"/>
    </row>
    <row r="561" spans="1:26" ht="14.2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8"/>
      <c r="X561" s="19"/>
      <c r="Y561" s="16"/>
      <c r="Z561" s="16"/>
    </row>
    <row r="562" spans="1:26" ht="14.2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8"/>
      <c r="X562" s="19"/>
      <c r="Y562" s="16"/>
      <c r="Z562" s="16"/>
    </row>
    <row r="563" spans="1:26" ht="14.2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8"/>
      <c r="X563" s="19"/>
      <c r="Y563" s="16"/>
      <c r="Z563" s="16"/>
    </row>
    <row r="564" spans="1:26" ht="14.2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8"/>
      <c r="X564" s="19"/>
      <c r="Y564" s="16"/>
      <c r="Z564" s="16"/>
    </row>
    <row r="565" spans="1:26" ht="14.2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8"/>
      <c r="X565" s="19"/>
      <c r="Y565" s="16"/>
      <c r="Z565" s="16"/>
    </row>
    <row r="566" spans="1:26" ht="14.2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8"/>
      <c r="X566" s="19"/>
      <c r="Y566" s="16"/>
      <c r="Z566" s="16"/>
    </row>
    <row r="567" spans="1:26" ht="14.2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8"/>
      <c r="X567" s="19"/>
      <c r="Y567" s="16"/>
      <c r="Z567" s="16"/>
    </row>
    <row r="568" spans="1:26" ht="14.2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8"/>
      <c r="X568" s="19"/>
      <c r="Y568" s="16"/>
      <c r="Z568" s="16"/>
    </row>
    <row r="569" spans="1:26" ht="14.2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8"/>
      <c r="X569" s="19"/>
      <c r="Y569" s="16"/>
      <c r="Z569" s="16"/>
    </row>
    <row r="570" spans="1:26" ht="14.2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8"/>
      <c r="X570" s="19"/>
      <c r="Y570" s="16"/>
      <c r="Z570" s="16"/>
    </row>
    <row r="571" spans="1:26" ht="14.2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8"/>
      <c r="X571" s="19"/>
      <c r="Y571" s="16"/>
      <c r="Z571" s="16"/>
    </row>
    <row r="572" spans="1:26" ht="14.2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8"/>
      <c r="X572" s="19"/>
      <c r="Y572" s="16"/>
      <c r="Z572" s="16"/>
    </row>
    <row r="573" spans="1:26" ht="14.2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8"/>
      <c r="X573" s="19"/>
      <c r="Y573" s="16"/>
      <c r="Z573" s="16"/>
    </row>
    <row r="574" spans="1:26" ht="14.2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8"/>
      <c r="X574" s="19"/>
      <c r="Y574" s="16"/>
      <c r="Z574" s="16"/>
    </row>
    <row r="575" spans="1:26" ht="14.2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8"/>
      <c r="X575" s="19"/>
      <c r="Y575" s="16"/>
      <c r="Z575" s="16"/>
    </row>
    <row r="576" spans="1:26" ht="14.2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8"/>
      <c r="X576" s="19"/>
      <c r="Y576" s="16"/>
      <c r="Z576" s="16"/>
    </row>
    <row r="577" spans="1:26" ht="14.2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8"/>
      <c r="X577" s="19"/>
      <c r="Y577" s="16"/>
      <c r="Z577" s="16"/>
    </row>
    <row r="578" spans="1:26" ht="14.2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8"/>
      <c r="X578" s="19"/>
      <c r="Y578" s="16"/>
      <c r="Z578" s="16"/>
    </row>
    <row r="579" spans="1:26" ht="14.2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8"/>
      <c r="X579" s="19"/>
      <c r="Y579" s="16"/>
      <c r="Z579" s="16"/>
    </row>
    <row r="580" spans="1:26" ht="14.2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8"/>
      <c r="X580" s="19"/>
      <c r="Y580" s="16"/>
      <c r="Z580" s="16"/>
    </row>
    <row r="581" spans="1:26" ht="14.2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8"/>
      <c r="X581" s="19"/>
      <c r="Y581" s="16"/>
      <c r="Z581" s="16"/>
    </row>
    <row r="582" spans="1:26" ht="14.2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8"/>
      <c r="X582" s="19"/>
      <c r="Y582" s="16"/>
      <c r="Z582" s="16"/>
    </row>
    <row r="583" spans="1:26" ht="14.2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8"/>
      <c r="X583" s="19"/>
      <c r="Y583" s="16"/>
      <c r="Z583" s="16"/>
    </row>
    <row r="584" spans="1:26" ht="14.2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8"/>
      <c r="X584" s="19"/>
      <c r="Y584" s="16"/>
      <c r="Z584" s="16"/>
    </row>
    <row r="585" spans="1:26" ht="14.2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8"/>
      <c r="X585" s="19"/>
      <c r="Y585" s="16"/>
      <c r="Z585" s="16"/>
    </row>
    <row r="586" spans="1:26" ht="14.2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8"/>
      <c r="X586" s="19"/>
      <c r="Y586" s="16"/>
      <c r="Z586" s="16"/>
    </row>
    <row r="587" spans="1:26" ht="14.2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8"/>
      <c r="X587" s="19"/>
      <c r="Y587" s="16"/>
      <c r="Z587" s="16"/>
    </row>
    <row r="588" spans="1:26" ht="14.2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8"/>
      <c r="X588" s="19"/>
      <c r="Y588" s="16"/>
      <c r="Z588" s="16"/>
    </row>
    <row r="589" spans="1:26" ht="14.2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8"/>
      <c r="X589" s="19"/>
      <c r="Y589" s="16"/>
      <c r="Z589" s="16"/>
    </row>
    <row r="590" spans="1:26" ht="14.2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8"/>
      <c r="X590" s="19"/>
      <c r="Y590" s="16"/>
      <c r="Z590" s="16"/>
    </row>
    <row r="591" spans="1:26" ht="14.2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8"/>
      <c r="X591" s="19"/>
      <c r="Y591" s="16"/>
      <c r="Z591" s="16"/>
    </row>
    <row r="592" spans="1:26" ht="14.2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8"/>
      <c r="X592" s="19"/>
      <c r="Y592" s="16"/>
      <c r="Z592" s="16"/>
    </row>
    <row r="593" spans="1:26" ht="14.2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8"/>
      <c r="X593" s="19"/>
      <c r="Y593" s="16"/>
      <c r="Z593" s="16"/>
    </row>
    <row r="594" spans="1:26" ht="14.2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8"/>
      <c r="X594" s="19"/>
      <c r="Y594" s="16"/>
      <c r="Z594" s="16"/>
    </row>
    <row r="595" spans="1:26" ht="14.2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8"/>
      <c r="X595" s="19"/>
      <c r="Y595" s="16"/>
      <c r="Z595" s="16"/>
    </row>
    <row r="596" spans="1:26" ht="14.2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8"/>
      <c r="X596" s="19"/>
      <c r="Y596" s="16"/>
      <c r="Z596" s="16"/>
    </row>
    <row r="597" spans="1:26" ht="14.2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8"/>
      <c r="X597" s="19"/>
      <c r="Y597" s="16"/>
      <c r="Z597" s="16"/>
    </row>
    <row r="598" spans="1:26" ht="14.2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8"/>
      <c r="X598" s="19"/>
      <c r="Y598" s="16"/>
      <c r="Z598" s="16"/>
    </row>
    <row r="599" spans="1:26" ht="14.2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8"/>
      <c r="X599" s="19"/>
      <c r="Y599" s="16"/>
      <c r="Z599" s="16"/>
    </row>
    <row r="600" spans="1:26" ht="14.2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8"/>
      <c r="X600" s="19"/>
      <c r="Y600" s="16"/>
      <c r="Z600" s="16"/>
    </row>
    <row r="601" spans="1:26" ht="14.2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8"/>
      <c r="X601" s="19"/>
      <c r="Y601" s="16"/>
      <c r="Z601" s="16"/>
    </row>
    <row r="602" spans="1:26" ht="14.2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8"/>
      <c r="X602" s="19"/>
      <c r="Y602" s="16"/>
      <c r="Z602" s="16"/>
    </row>
    <row r="603" spans="1:26" ht="14.2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8"/>
      <c r="X603" s="19"/>
      <c r="Y603" s="16"/>
      <c r="Z603" s="16"/>
    </row>
    <row r="604" spans="1:26" ht="14.2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8"/>
      <c r="X604" s="19"/>
      <c r="Y604" s="16"/>
      <c r="Z604" s="16"/>
    </row>
    <row r="605" spans="1:26" ht="14.2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8"/>
      <c r="X605" s="19"/>
      <c r="Y605" s="16"/>
      <c r="Z605" s="16"/>
    </row>
    <row r="606" spans="1:26" ht="14.2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8"/>
      <c r="X606" s="19"/>
      <c r="Y606" s="16"/>
      <c r="Z606" s="16"/>
    </row>
    <row r="607" spans="1:26" ht="14.2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8"/>
      <c r="X607" s="19"/>
      <c r="Y607" s="16"/>
      <c r="Z607" s="16"/>
    </row>
    <row r="608" spans="1:26" ht="14.2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8"/>
      <c r="X608" s="19"/>
      <c r="Y608" s="16"/>
      <c r="Z608" s="16"/>
    </row>
    <row r="609" spans="1:26" ht="14.2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8"/>
      <c r="X609" s="19"/>
      <c r="Y609" s="16"/>
      <c r="Z609" s="16"/>
    </row>
    <row r="610" spans="1:26" ht="14.2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8"/>
      <c r="X610" s="19"/>
      <c r="Y610" s="16"/>
      <c r="Z610" s="16"/>
    </row>
    <row r="611" spans="1:26" ht="14.2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8"/>
      <c r="X611" s="19"/>
      <c r="Y611" s="16"/>
      <c r="Z611" s="16"/>
    </row>
    <row r="612" spans="1:26" ht="14.2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8"/>
      <c r="X612" s="19"/>
      <c r="Y612" s="16"/>
      <c r="Z612" s="16"/>
    </row>
    <row r="613" spans="1:26" ht="14.2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8"/>
      <c r="X613" s="19"/>
      <c r="Y613" s="16"/>
      <c r="Z613" s="16"/>
    </row>
    <row r="614" spans="1:26" ht="14.2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8"/>
      <c r="X614" s="19"/>
      <c r="Y614" s="16"/>
      <c r="Z614" s="16"/>
    </row>
    <row r="615" spans="1:26" ht="14.2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8"/>
      <c r="X615" s="19"/>
      <c r="Y615" s="16"/>
      <c r="Z615" s="16"/>
    </row>
    <row r="616" spans="1:26" ht="14.2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8"/>
      <c r="X616" s="19"/>
      <c r="Y616" s="16"/>
      <c r="Z616" s="16"/>
    </row>
    <row r="617" spans="1:26" ht="14.2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8"/>
      <c r="X617" s="19"/>
      <c r="Y617" s="16"/>
      <c r="Z617" s="16"/>
    </row>
    <row r="618" spans="1:26" ht="14.2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8"/>
      <c r="X618" s="19"/>
      <c r="Y618" s="16"/>
      <c r="Z618" s="16"/>
    </row>
    <row r="619" spans="1:26" ht="14.2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8"/>
      <c r="X619" s="19"/>
      <c r="Y619" s="16"/>
      <c r="Z619" s="16"/>
    </row>
    <row r="620" spans="1:26" ht="14.2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8"/>
      <c r="X620" s="19"/>
      <c r="Y620" s="16"/>
      <c r="Z620" s="16"/>
    </row>
    <row r="621" spans="1:26" ht="14.2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8"/>
      <c r="X621" s="19"/>
      <c r="Y621" s="16"/>
      <c r="Z621" s="16"/>
    </row>
    <row r="622" spans="1:26" ht="14.2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8"/>
      <c r="X622" s="19"/>
      <c r="Y622" s="16"/>
      <c r="Z622" s="16"/>
    </row>
    <row r="623" spans="1:26" ht="14.2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8"/>
      <c r="X623" s="19"/>
      <c r="Y623" s="16"/>
      <c r="Z623" s="16"/>
    </row>
    <row r="624" spans="1:26" ht="14.2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8"/>
      <c r="X624" s="19"/>
      <c r="Y624" s="16"/>
      <c r="Z624" s="16"/>
    </row>
    <row r="625" spans="1:26" ht="14.2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8"/>
      <c r="X625" s="19"/>
      <c r="Y625" s="16"/>
      <c r="Z625" s="16"/>
    </row>
    <row r="626" spans="1:26" ht="14.2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8"/>
      <c r="X626" s="19"/>
      <c r="Y626" s="16"/>
      <c r="Z626" s="16"/>
    </row>
    <row r="627" spans="1:26" ht="14.2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8"/>
      <c r="X627" s="19"/>
      <c r="Y627" s="16"/>
      <c r="Z627" s="16"/>
    </row>
    <row r="628" spans="1:26" ht="14.2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8"/>
      <c r="X628" s="19"/>
      <c r="Y628" s="16"/>
      <c r="Z628" s="16"/>
    </row>
    <row r="629" spans="1:26" ht="14.2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8"/>
      <c r="X629" s="19"/>
      <c r="Y629" s="16"/>
      <c r="Z629" s="16"/>
    </row>
    <row r="630" spans="1:26" ht="14.2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8"/>
      <c r="X630" s="19"/>
      <c r="Y630" s="16"/>
      <c r="Z630" s="16"/>
    </row>
    <row r="631" spans="1:26" ht="14.2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8"/>
      <c r="X631" s="19"/>
      <c r="Y631" s="16"/>
      <c r="Z631" s="16"/>
    </row>
    <row r="632" spans="1:26" ht="14.2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8"/>
      <c r="X632" s="19"/>
      <c r="Y632" s="16"/>
      <c r="Z632" s="16"/>
    </row>
    <row r="633" spans="1:26" ht="14.2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8"/>
      <c r="X633" s="19"/>
      <c r="Y633" s="16"/>
      <c r="Z633" s="16"/>
    </row>
    <row r="634" spans="1:26" ht="14.2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8"/>
      <c r="X634" s="19"/>
      <c r="Y634" s="16"/>
      <c r="Z634" s="16"/>
    </row>
    <row r="635" spans="1:26" ht="14.2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8"/>
      <c r="X635" s="19"/>
      <c r="Y635" s="16"/>
      <c r="Z635" s="16"/>
    </row>
    <row r="636" spans="1:26" ht="14.2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8"/>
      <c r="X636" s="19"/>
      <c r="Y636" s="16"/>
      <c r="Z636" s="16"/>
    </row>
    <row r="637" spans="1:26" ht="14.2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8"/>
      <c r="X637" s="19"/>
      <c r="Y637" s="16"/>
      <c r="Z637" s="16"/>
    </row>
    <row r="638" spans="1:26" ht="14.2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8"/>
      <c r="X638" s="19"/>
      <c r="Y638" s="16"/>
      <c r="Z638" s="16"/>
    </row>
    <row r="639" spans="1:26" ht="14.2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8"/>
      <c r="X639" s="19"/>
      <c r="Y639" s="16"/>
      <c r="Z639" s="16"/>
    </row>
    <row r="640" spans="1:26" ht="14.2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8"/>
      <c r="X640" s="19"/>
      <c r="Y640" s="16"/>
      <c r="Z640" s="16"/>
    </row>
    <row r="641" spans="1:26" ht="14.2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8"/>
      <c r="X641" s="19"/>
      <c r="Y641" s="16"/>
      <c r="Z641" s="16"/>
    </row>
    <row r="642" spans="1:26" ht="14.2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8"/>
      <c r="X642" s="19"/>
      <c r="Y642" s="16"/>
      <c r="Z642" s="16"/>
    </row>
    <row r="643" spans="1:26" ht="14.2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8"/>
      <c r="X643" s="19"/>
      <c r="Y643" s="16"/>
      <c r="Z643" s="16"/>
    </row>
    <row r="644" spans="1:26" ht="14.2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8"/>
      <c r="X644" s="19"/>
      <c r="Y644" s="16"/>
      <c r="Z644" s="16"/>
    </row>
    <row r="645" spans="1:26" ht="14.2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8"/>
      <c r="X645" s="19"/>
      <c r="Y645" s="16"/>
      <c r="Z645" s="16"/>
    </row>
    <row r="646" spans="1:26" ht="14.2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8"/>
      <c r="X646" s="19"/>
      <c r="Y646" s="16"/>
      <c r="Z646" s="16"/>
    </row>
    <row r="647" spans="1:26" ht="14.2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8"/>
      <c r="X647" s="19"/>
      <c r="Y647" s="16"/>
      <c r="Z647" s="16"/>
    </row>
    <row r="648" spans="1:26" ht="14.2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8"/>
      <c r="X648" s="19"/>
      <c r="Y648" s="16"/>
      <c r="Z648" s="16"/>
    </row>
    <row r="649" spans="1:26" ht="14.2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8"/>
      <c r="X649" s="19"/>
      <c r="Y649" s="16"/>
      <c r="Z649" s="16"/>
    </row>
    <row r="650" spans="1:26" ht="14.2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8"/>
      <c r="X650" s="19"/>
      <c r="Y650" s="16"/>
      <c r="Z650" s="16"/>
    </row>
    <row r="651" spans="1:26" ht="14.2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8"/>
      <c r="X651" s="19"/>
      <c r="Y651" s="16"/>
      <c r="Z651" s="16"/>
    </row>
    <row r="652" spans="1:26" ht="14.2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8"/>
      <c r="X652" s="19"/>
      <c r="Y652" s="16"/>
      <c r="Z652" s="16"/>
    </row>
    <row r="653" spans="1:26" ht="14.2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8"/>
      <c r="X653" s="19"/>
      <c r="Y653" s="16"/>
      <c r="Z653" s="16"/>
    </row>
    <row r="654" spans="1:26" ht="14.2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8"/>
      <c r="X654" s="19"/>
      <c r="Y654" s="16"/>
      <c r="Z654" s="16"/>
    </row>
    <row r="655" spans="1:26" ht="14.2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8"/>
      <c r="X655" s="19"/>
      <c r="Y655" s="16"/>
      <c r="Z655" s="16"/>
    </row>
    <row r="656" spans="1:26" ht="14.2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8"/>
      <c r="X656" s="19"/>
      <c r="Y656" s="16"/>
      <c r="Z656" s="16"/>
    </row>
    <row r="657" spans="1:26" ht="14.2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8"/>
      <c r="X657" s="19"/>
      <c r="Y657" s="16"/>
      <c r="Z657" s="16"/>
    </row>
    <row r="658" spans="1:26" ht="14.2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8"/>
      <c r="X658" s="19"/>
      <c r="Y658" s="16"/>
      <c r="Z658" s="16"/>
    </row>
    <row r="659" spans="1:26" ht="14.2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8"/>
      <c r="X659" s="19"/>
      <c r="Y659" s="16"/>
      <c r="Z659" s="16"/>
    </row>
    <row r="660" spans="1:26" ht="14.2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8"/>
      <c r="X660" s="19"/>
      <c r="Y660" s="16"/>
      <c r="Z660" s="16"/>
    </row>
    <row r="661" spans="1:26" ht="14.2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8"/>
      <c r="X661" s="19"/>
      <c r="Y661" s="16"/>
      <c r="Z661" s="16"/>
    </row>
    <row r="662" spans="1:26" ht="14.2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8"/>
      <c r="X662" s="19"/>
      <c r="Y662" s="16"/>
      <c r="Z662" s="16"/>
    </row>
    <row r="663" spans="1:26" ht="14.2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8"/>
      <c r="X663" s="19"/>
      <c r="Y663" s="16"/>
      <c r="Z663" s="16"/>
    </row>
    <row r="664" spans="1:26" ht="14.2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8"/>
      <c r="X664" s="19"/>
      <c r="Y664" s="16"/>
      <c r="Z664" s="16"/>
    </row>
    <row r="665" spans="1:26" ht="14.2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8"/>
      <c r="X665" s="19"/>
      <c r="Y665" s="16"/>
      <c r="Z665" s="16"/>
    </row>
    <row r="666" spans="1:26" ht="14.2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8"/>
      <c r="X666" s="19"/>
      <c r="Y666" s="16"/>
      <c r="Z666" s="16"/>
    </row>
    <row r="667" spans="1:26" ht="14.2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8"/>
      <c r="X667" s="19"/>
      <c r="Y667" s="16"/>
      <c r="Z667" s="16"/>
    </row>
    <row r="668" spans="1:26" ht="14.2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8"/>
      <c r="X668" s="19"/>
      <c r="Y668" s="16"/>
      <c r="Z668" s="16"/>
    </row>
    <row r="669" spans="1:26" ht="14.2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8"/>
      <c r="X669" s="19"/>
      <c r="Y669" s="16"/>
      <c r="Z669" s="16"/>
    </row>
    <row r="670" spans="1:26" ht="14.2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8"/>
      <c r="X670" s="19"/>
      <c r="Y670" s="16"/>
      <c r="Z670" s="16"/>
    </row>
    <row r="671" spans="1:26" ht="14.2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8"/>
      <c r="X671" s="19"/>
      <c r="Y671" s="16"/>
      <c r="Z671" s="16"/>
    </row>
    <row r="672" spans="1:26" ht="14.2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8"/>
      <c r="X672" s="19"/>
      <c r="Y672" s="16"/>
      <c r="Z672" s="16"/>
    </row>
    <row r="673" spans="1:26" ht="14.2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8"/>
      <c r="X673" s="19"/>
      <c r="Y673" s="16"/>
      <c r="Z673" s="16"/>
    </row>
    <row r="674" spans="1:26" ht="14.2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8"/>
      <c r="X674" s="19"/>
      <c r="Y674" s="16"/>
      <c r="Z674" s="16"/>
    </row>
    <row r="675" spans="1:26" ht="14.2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8"/>
      <c r="X675" s="19"/>
      <c r="Y675" s="16"/>
      <c r="Z675" s="16"/>
    </row>
    <row r="676" spans="1:26" ht="14.2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8"/>
      <c r="X676" s="19"/>
      <c r="Y676" s="16"/>
      <c r="Z676" s="16"/>
    </row>
    <row r="677" spans="1:26" ht="14.2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8"/>
      <c r="X677" s="19"/>
      <c r="Y677" s="16"/>
      <c r="Z677" s="16"/>
    </row>
    <row r="678" spans="1:26" ht="14.2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8"/>
      <c r="X678" s="19"/>
      <c r="Y678" s="16"/>
      <c r="Z678" s="16"/>
    </row>
    <row r="679" spans="1:26" ht="14.2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8"/>
      <c r="X679" s="19"/>
      <c r="Y679" s="16"/>
      <c r="Z679" s="16"/>
    </row>
    <row r="680" spans="1:26" ht="14.2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8"/>
      <c r="X680" s="19"/>
      <c r="Y680" s="16"/>
      <c r="Z680" s="16"/>
    </row>
    <row r="681" spans="1:26" ht="14.2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8"/>
      <c r="X681" s="19"/>
      <c r="Y681" s="16"/>
      <c r="Z681" s="16"/>
    </row>
    <row r="682" spans="1:26" ht="14.2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8"/>
      <c r="X682" s="19"/>
      <c r="Y682" s="16"/>
      <c r="Z682" s="16"/>
    </row>
    <row r="683" spans="1:26" ht="14.2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8"/>
      <c r="X683" s="19"/>
      <c r="Y683" s="16"/>
      <c r="Z683" s="16"/>
    </row>
    <row r="684" spans="1:26" ht="14.2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8"/>
      <c r="X684" s="19"/>
      <c r="Y684" s="16"/>
      <c r="Z684" s="16"/>
    </row>
    <row r="685" spans="1:26" ht="14.2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8"/>
      <c r="X685" s="19"/>
      <c r="Y685" s="16"/>
      <c r="Z685" s="16"/>
    </row>
    <row r="686" spans="1:26" ht="14.2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8"/>
      <c r="X686" s="19"/>
      <c r="Y686" s="16"/>
      <c r="Z686" s="16"/>
    </row>
    <row r="687" spans="1:26" ht="14.2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8"/>
      <c r="X687" s="19"/>
      <c r="Y687" s="16"/>
      <c r="Z687" s="16"/>
    </row>
    <row r="688" spans="1:26" ht="14.2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8"/>
      <c r="X688" s="19"/>
      <c r="Y688" s="16"/>
      <c r="Z688" s="16"/>
    </row>
    <row r="689" spans="1:26" ht="14.2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8"/>
      <c r="X689" s="19"/>
      <c r="Y689" s="16"/>
      <c r="Z689" s="16"/>
    </row>
    <row r="690" spans="1:26" ht="14.2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8"/>
      <c r="X690" s="19"/>
      <c r="Y690" s="16"/>
      <c r="Z690" s="16"/>
    </row>
    <row r="691" spans="1:26" ht="14.2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8"/>
      <c r="X691" s="19"/>
      <c r="Y691" s="16"/>
      <c r="Z691" s="16"/>
    </row>
    <row r="692" spans="1:26" ht="14.2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8"/>
      <c r="X692" s="19"/>
      <c r="Y692" s="16"/>
      <c r="Z692" s="16"/>
    </row>
    <row r="693" spans="1:26" ht="14.2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8"/>
      <c r="X693" s="19"/>
      <c r="Y693" s="16"/>
      <c r="Z693" s="16"/>
    </row>
    <row r="694" spans="1:26" ht="14.2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8"/>
      <c r="X694" s="19"/>
      <c r="Y694" s="16"/>
      <c r="Z694" s="16"/>
    </row>
    <row r="695" spans="1:26" ht="14.2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8"/>
      <c r="X695" s="19"/>
      <c r="Y695" s="16"/>
      <c r="Z695" s="16"/>
    </row>
    <row r="696" spans="1:26" ht="14.2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8"/>
      <c r="X696" s="19"/>
      <c r="Y696" s="16"/>
      <c r="Z696" s="16"/>
    </row>
    <row r="697" spans="1:26" ht="14.2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8"/>
      <c r="X697" s="19"/>
      <c r="Y697" s="16"/>
      <c r="Z697" s="16"/>
    </row>
    <row r="698" spans="1:26" ht="14.2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8"/>
      <c r="X698" s="19"/>
      <c r="Y698" s="16"/>
      <c r="Z698" s="16"/>
    </row>
    <row r="699" spans="1:26" ht="14.2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8"/>
      <c r="X699" s="19"/>
      <c r="Y699" s="16"/>
      <c r="Z699" s="16"/>
    </row>
    <row r="700" spans="1:26" ht="14.2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8"/>
      <c r="X700" s="19"/>
      <c r="Y700" s="16"/>
      <c r="Z700" s="16"/>
    </row>
    <row r="701" spans="1:26" ht="14.2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8"/>
      <c r="X701" s="19"/>
      <c r="Y701" s="16"/>
      <c r="Z701" s="16"/>
    </row>
    <row r="702" spans="1:26" ht="14.2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8"/>
      <c r="X702" s="19"/>
      <c r="Y702" s="16"/>
      <c r="Z702" s="16"/>
    </row>
    <row r="703" spans="1:26" ht="14.2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8"/>
      <c r="X703" s="19"/>
      <c r="Y703" s="16"/>
      <c r="Z703" s="16"/>
    </row>
    <row r="704" spans="1:26" ht="14.2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8"/>
      <c r="X704" s="19"/>
      <c r="Y704" s="16"/>
      <c r="Z704" s="16"/>
    </row>
    <row r="705" spans="1:26" ht="14.2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8"/>
      <c r="X705" s="19"/>
      <c r="Y705" s="16"/>
      <c r="Z705" s="16"/>
    </row>
    <row r="706" spans="1:26" ht="14.2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8"/>
      <c r="X706" s="19"/>
      <c r="Y706" s="16"/>
      <c r="Z706" s="16"/>
    </row>
    <row r="707" spans="1:26" ht="14.2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8"/>
      <c r="X707" s="19"/>
      <c r="Y707" s="16"/>
      <c r="Z707" s="16"/>
    </row>
    <row r="708" spans="1:26" ht="14.2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8"/>
      <c r="X708" s="19"/>
      <c r="Y708" s="16"/>
      <c r="Z708" s="16"/>
    </row>
    <row r="709" spans="1:26" ht="14.2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8"/>
      <c r="X709" s="19"/>
      <c r="Y709" s="16"/>
      <c r="Z709" s="16"/>
    </row>
    <row r="710" spans="1:26" ht="14.2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8"/>
      <c r="X710" s="19"/>
      <c r="Y710" s="16"/>
      <c r="Z710" s="16"/>
    </row>
    <row r="711" spans="1:26" ht="14.2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8"/>
      <c r="X711" s="19"/>
      <c r="Y711" s="16"/>
      <c r="Z711" s="16"/>
    </row>
    <row r="712" spans="1:26" ht="14.2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8"/>
      <c r="X712" s="19"/>
      <c r="Y712" s="16"/>
      <c r="Z712" s="16"/>
    </row>
    <row r="713" spans="1:26" ht="14.2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8"/>
      <c r="X713" s="19"/>
      <c r="Y713" s="16"/>
      <c r="Z713" s="16"/>
    </row>
    <row r="714" spans="1:26" ht="14.2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8"/>
      <c r="X714" s="19"/>
      <c r="Y714" s="16"/>
      <c r="Z714" s="16"/>
    </row>
    <row r="715" spans="1:26" ht="14.2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8"/>
      <c r="X715" s="19"/>
      <c r="Y715" s="16"/>
      <c r="Z715" s="16"/>
    </row>
    <row r="716" spans="1:26" ht="14.2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8"/>
      <c r="X716" s="19"/>
      <c r="Y716" s="16"/>
      <c r="Z716" s="16"/>
    </row>
    <row r="717" spans="1:26" ht="14.2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8"/>
      <c r="X717" s="19"/>
      <c r="Y717" s="16"/>
      <c r="Z717" s="16"/>
    </row>
    <row r="718" spans="1:26" ht="14.2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8"/>
      <c r="X718" s="19"/>
      <c r="Y718" s="16"/>
      <c r="Z718" s="16"/>
    </row>
    <row r="719" spans="1:26" ht="14.2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8"/>
      <c r="X719" s="19"/>
      <c r="Y719" s="16"/>
      <c r="Z719" s="16"/>
    </row>
    <row r="720" spans="1:26" ht="14.2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8"/>
      <c r="X720" s="19"/>
      <c r="Y720" s="16"/>
      <c r="Z720" s="16"/>
    </row>
    <row r="721" spans="1:26" ht="14.2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8"/>
      <c r="X721" s="19"/>
      <c r="Y721" s="16"/>
      <c r="Z721" s="16"/>
    </row>
    <row r="722" spans="1:26" ht="14.2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8"/>
      <c r="X722" s="19"/>
      <c r="Y722" s="16"/>
      <c r="Z722" s="16"/>
    </row>
    <row r="723" spans="1:26" ht="14.2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8"/>
      <c r="X723" s="19"/>
      <c r="Y723" s="16"/>
      <c r="Z723" s="16"/>
    </row>
    <row r="724" spans="1:26" ht="14.2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8"/>
      <c r="X724" s="19"/>
      <c r="Y724" s="16"/>
      <c r="Z724" s="16"/>
    </row>
    <row r="725" spans="1:26" ht="14.2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8"/>
      <c r="X725" s="19"/>
      <c r="Y725" s="16"/>
      <c r="Z725" s="16"/>
    </row>
    <row r="726" spans="1:26" ht="14.2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8"/>
      <c r="X726" s="19"/>
      <c r="Y726" s="16"/>
      <c r="Z726" s="16"/>
    </row>
    <row r="727" spans="1:26" ht="14.2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8"/>
      <c r="X727" s="19"/>
      <c r="Y727" s="16"/>
      <c r="Z727" s="16"/>
    </row>
    <row r="728" spans="1:26" ht="14.2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8"/>
      <c r="X728" s="19"/>
      <c r="Y728" s="16"/>
      <c r="Z728" s="16"/>
    </row>
    <row r="729" spans="1:26" ht="14.2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8"/>
      <c r="X729" s="19"/>
      <c r="Y729" s="16"/>
      <c r="Z729" s="16"/>
    </row>
    <row r="730" spans="1:26" ht="14.2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8"/>
      <c r="X730" s="19"/>
      <c r="Y730" s="16"/>
      <c r="Z730" s="16"/>
    </row>
    <row r="731" spans="1:26" ht="14.2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8"/>
      <c r="X731" s="19"/>
      <c r="Y731" s="16"/>
      <c r="Z731" s="16"/>
    </row>
    <row r="732" spans="1:26" ht="14.2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8"/>
      <c r="X732" s="19"/>
      <c r="Y732" s="16"/>
      <c r="Z732" s="16"/>
    </row>
    <row r="733" spans="1:26" ht="14.2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8"/>
      <c r="X733" s="19"/>
      <c r="Y733" s="16"/>
      <c r="Z733" s="16"/>
    </row>
    <row r="734" spans="1:26" ht="14.2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8"/>
      <c r="X734" s="19"/>
      <c r="Y734" s="16"/>
      <c r="Z734" s="16"/>
    </row>
    <row r="735" spans="1:26" ht="14.2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8"/>
      <c r="X735" s="19"/>
      <c r="Y735" s="16"/>
      <c r="Z735" s="16"/>
    </row>
    <row r="736" spans="1:26" ht="14.2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8"/>
      <c r="X736" s="19"/>
      <c r="Y736" s="16"/>
      <c r="Z736" s="16"/>
    </row>
    <row r="737" spans="1:26" ht="14.2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8"/>
      <c r="X737" s="19"/>
      <c r="Y737" s="16"/>
      <c r="Z737" s="16"/>
    </row>
    <row r="738" spans="1:26" ht="14.2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8"/>
      <c r="X738" s="19"/>
      <c r="Y738" s="16"/>
      <c r="Z738" s="16"/>
    </row>
    <row r="739" spans="1:26" ht="14.2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8"/>
      <c r="X739" s="19"/>
      <c r="Y739" s="16"/>
      <c r="Z739" s="16"/>
    </row>
    <row r="740" spans="1:26" ht="14.2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8"/>
      <c r="X740" s="19"/>
      <c r="Y740" s="16"/>
      <c r="Z740" s="16"/>
    </row>
    <row r="741" spans="1:26" ht="14.2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8"/>
      <c r="X741" s="19"/>
      <c r="Y741" s="16"/>
      <c r="Z741" s="16"/>
    </row>
    <row r="742" spans="1:26" ht="14.2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8"/>
      <c r="X742" s="19"/>
      <c r="Y742" s="16"/>
      <c r="Z742" s="16"/>
    </row>
    <row r="743" spans="1:26" ht="14.2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8"/>
      <c r="X743" s="19"/>
      <c r="Y743" s="16"/>
      <c r="Z743" s="16"/>
    </row>
    <row r="744" spans="1:26" ht="14.2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8"/>
      <c r="X744" s="19"/>
      <c r="Y744" s="16"/>
      <c r="Z744" s="16"/>
    </row>
    <row r="745" spans="1:26" ht="14.2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8"/>
      <c r="X745" s="19"/>
      <c r="Y745" s="16"/>
      <c r="Z745" s="16"/>
    </row>
    <row r="746" spans="1:26" ht="14.2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8"/>
      <c r="X746" s="19"/>
      <c r="Y746" s="16"/>
      <c r="Z746" s="16"/>
    </row>
    <row r="747" spans="1:26" ht="14.2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8"/>
      <c r="X747" s="19"/>
      <c r="Y747" s="16"/>
      <c r="Z747" s="16"/>
    </row>
    <row r="748" spans="1:26" ht="14.2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8"/>
      <c r="X748" s="19"/>
      <c r="Y748" s="16"/>
      <c r="Z748" s="16"/>
    </row>
    <row r="749" spans="1:26" ht="14.2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8"/>
      <c r="X749" s="19"/>
      <c r="Y749" s="16"/>
      <c r="Z749" s="16"/>
    </row>
    <row r="750" spans="1:26" ht="14.2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8"/>
      <c r="X750" s="19"/>
      <c r="Y750" s="16"/>
      <c r="Z750" s="16"/>
    </row>
    <row r="751" spans="1:26" ht="14.2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8"/>
      <c r="X751" s="19"/>
      <c r="Y751" s="16"/>
      <c r="Z751" s="16"/>
    </row>
    <row r="752" spans="1:26" ht="14.2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8"/>
      <c r="X752" s="19"/>
      <c r="Y752" s="16"/>
      <c r="Z752" s="16"/>
    </row>
    <row r="753" spans="1:26" ht="14.2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8"/>
      <c r="X753" s="19"/>
      <c r="Y753" s="16"/>
      <c r="Z753" s="16"/>
    </row>
    <row r="754" spans="1:26" ht="14.2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8"/>
      <c r="X754" s="19"/>
      <c r="Y754" s="16"/>
      <c r="Z754" s="16"/>
    </row>
    <row r="755" spans="1:26" ht="14.2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8"/>
      <c r="X755" s="19"/>
      <c r="Y755" s="16"/>
      <c r="Z755" s="16"/>
    </row>
    <row r="756" spans="1:26" ht="14.2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8"/>
      <c r="X756" s="19"/>
      <c r="Y756" s="16"/>
      <c r="Z756" s="16"/>
    </row>
    <row r="757" spans="1:26" ht="14.2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8"/>
      <c r="X757" s="19"/>
      <c r="Y757" s="16"/>
      <c r="Z757" s="16"/>
    </row>
    <row r="758" spans="1:26" ht="14.2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8"/>
      <c r="X758" s="19"/>
      <c r="Y758" s="16"/>
      <c r="Z758" s="16"/>
    </row>
    <row r="759" spans="1:26" ht="14.2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8"/>
      <c r="X759" s="19"/>
      <c r="Y759" s="16"/>
      <c r="Z759" s="16"/>
    </row>
    <row r="760" spans="1:26" ht="14.2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8"/>
      <c r="X760" s="19"/>
      <c r="Y760" s="16"/>
      <c r="Z760" s="16"/>
    </row>
    <row r="761" spans="1:26" ht="14.2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8"/>
      <c r="X761" s="19"/>
      <c r="Y761" s="16"/>
      <c r="Z761" s="16"/>
    </row>
    <row r="762" spans="1:26" ht="14.2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8"/>
      <c r="X762" s="19"/>
      <c r="Y762" s="16"/>
      <c r="Z762" s="16"/>
    </row>
    <row r="763" spans="1:26" ht="14.2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8"/>
      <c r="X763" s="19"/>
      <c r="Y763" s="16"/>
      <c r="Z763" s="16"/>
    </row>
    <row r="764" spans="1:26" ht="14.2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8"/>
      <c r="X764" s="19"/>
      <c r="Y764" s="16"/>
      <c r="Z764" s="16"/>
    </row>
    <row r="765" spans="1:26" ht="14.2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8"/>
      <c r="X765" s="19"/>
      <c r="Y765" s="16"/>
      <c r="Z765" s="16"/>
    </row>
    <row r="766" spans="1:26" ht="14.2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8"/>
      <c r="X766" s="19"/>
      <c r="Y766" s="16"/>
      <c r="Z766" s="16"/>
    </row>
    <row r="767" spans="1:26" ht="14.2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8"/>
      <c r="X767" s="19"/>
      <c r="Y767" s="16"/>
      <c r="Z767" s="16"/>
    </row>
    <row r="768" spans="1:26" ht="14.2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8"/>
      <c r="X768" s="19"/>
      <c r="Y768" s="16"/>
      <c r="Z768" s="16"/>
    </row>
    <row r="769" spans="1:26" ht="14.2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8"/>
      <c r="X769" s="19"/>
      <c r="Y769" s="16"/>
      <c r="Z769" s="16"/>
    </row>
    <row r="770" spans="1:26" ht="14.2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8"/>
      <c r="X770" s="19"/>
      <c r="Y770" s="16"/>
      <c r="Z770" s="16"/>
    </row>
    <row r="771" spans="1:26" ht="14.2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8"/>
      <c r="X771" s="19"/>
      <c r="Y771" s="16"/>
      <c r="Z771" s="16"/>
    </row>
    <row r="772" spans="1:26" ht="14.2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8"/>
      <c r="X772" s="19"/>
      <c r="Y772" s="16"/>
      <c r="Z772" s="16"/>
    </row>
    <row r="773" spans="1:26" ht="14.2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8"/>
      <c r="X773" s="19"/>
      <c r="Y773" s="16"/>
      <c r="Z773" s="16"/>
    </row>
    <row r="774" spans="1:26" ht="14.2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8"/>
      <c r="X774" s="19"/>
      <c r="Y774" s="16"/>
      <c r="Z774" s="16"/>
    </row>
    <row r="775" spans="1:26" ht="14.2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8"/>
      <c r="X775" s="19"/>
      <c r="Y775" s="16"/>
      <c r="Z775" s="16"/>
    </row>
    <row r="776" spans="1:26" ht="14.2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8"/>
      <c r="X776" s="19"/>
      <c r="Y776" s="16"/>
      <c r="Z776" s="16"/>
    </row>
    <row r="777" spans="1:26" ht="14.2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8"/>
      <c r="X777" s="19"/>
      <c r="Y777" s="16"/>
      <c r="Z777" s="16"/>
    </row>
    <row r="778" spans="1:26" ht="14.2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8"/>
      <c r="X778" s="19"/>
      <c r="Y778" s="16"/>
      <c r="Z778" s="16"/>
    </row>
    <row r="779" spans="1:26" ht="14.2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8"/>
      <c r="X779" s="19"/>
      <c r="Y779" s="16"/>
      <c r="Z779" s="16"/>
    </row>
    <row r="780" spans="1:26" ht="14.2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8"/>
      <c r="X780" s="19"/>
      <c r="Y780" s="16"/>
      <c r="Z780" s="16"/>
    </row>
    <row r="781" spans="1:26" ht="14.2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8"/>
      <c r="X781" s="19"/>
      <c r="Y781" s="16"/>
      <c r="Z781" s="16"/>
    </row>
    <row r="782" spans="1:26" ht="14.2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8"/>
      <c r="X782" s="19"/>
      <c r="Y782" s="16"/>
      <c r="Z782" s="16"/>
    </row>
    <row r="783" spans="1:26" ht="14.2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8"/>
      <c r="X783" s="19"/>
      <c r="Y783" s="16"/>
      <c r="Z783" s="16"/>
    </row>
    <row r="784" spans="1:26" ht="14.2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8"/>
      <c r="X784" s="19"/>
      <c r="Y784" s="16"/>
      <c r="Z784" s="16"/>
    </row>
    <row r="785" spans="1:26" ht="14.2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8"/>
      <c r="X785" s="19"/>
      <c r="Y785" s="16"/>
      <c r="Z785" s="16"/>
    </row>
    <row r="786" spans="1:26" ht="14.2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8"/>
      <c r="X786" s="19"/>
      <c r="Y786" s="16"/>
      <c r="Z786" s="16"/>
    </row>
    <row r="787" spans="1:26" ht="14.2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8"/>
      <c r="X787" s="19"/>
      <c r="Y787" s="16"/>
      <c r="Z787" s="16"/>
    </row>
    <row r="788" spans="1:26" ht="14.2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8"/>
      <c r="X788" s="19"/>
      <c r="Y788" s="16"/>
      <c r="Z788" s="16"/>
    </row>
    <row r="789" spans="1:26" ht="14.2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8"/>
      <c r="X789" s="19"/>
      <c r="Y789" s="16"/>
      <c r="Z789" s="16"/>
    </row>
    <row r="790" spans="1:26" ht="14.2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8"/>
      <c r="X790" s="19"/>
      <c r="Y790" s="16"/>
      <c r="Z790" s="16"/>
    </row>
    <row r="791" spans="1:26" ht="14.2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8"/>
      <c r="X791" s="19"/>
      <c r="Y791" s="16"/>
      <c r="Z791" s="16"/>
    </row>
    <row r="792" spans="1:26" ht="14.2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8"/>
      <c r="X792" s="19"/>
      <c r="Y792" s="16"/>
      <c r="Z792" s="16"/>
    </row>
    <row r="793" spans="1:26" ht="14.2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8"/>
      <c r="X793" s="19"/>
      <c r="Y793" s="16"/>
      <c r="Z793" s="16"/>
    </row>
    <row r="794" spans="1:26" ht="14.2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8"/>
      <c r="X794" s="19"/>
      <c r="Y794" s="16"/>
      <c r="Z794" s="16"/>
    </row>
    <row r="795" spans="1:26" ht="14.2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8"/>
      <c r="X795" s="19"/>
      <c r="Y795" s="16"/>
      <c r="Z795" s="16"/>
    </row>
    <row r="796" spans="1:26" ht="14.2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8"/>
      <c r="X796" s="19"/>
      <c r="Y796" s="16"/>
      <c r="Z796" s="16"/>
    </row>
    <row r="797" spans="1:26" ht="14.2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8"/>
      <c r="X797" s="19"/>
      <c r="Y797" s="16"/>
      <c r="Z797" s="16"/>
    </row>
    <row r="798" spans="1:26" ht="14.2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8"/>
      <c r="X798" s="19"/>
      <c r="Y798" s="16"/>
      <c r="Z798" s="16"/>
    </row>
    <row r="799" spans="1:26" ht="14.2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8"/>
      <c r="X799" s="19"/>
      <c r="Y799" s="16"/>
      <c r="Z799" s="16"/>
    </row>
    <row r="800" spans="1:26" ht="14.2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8"/>
      <c r="X800" s="19"/>
      <c r="Y800" s="16"/>
      <c r="Z800" s="16"/>
    </row>
    <row r="801" spans="1:26" ht="14.2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8"/>
      <c r="X801" s="19"/>
      <c r="Y801" s="16"/>
      <c r="Z801" s="16"/>
    </row>
    <row r="802" spans="1:26" ht="14.2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8"/>
      <c r="X802" s="19"/>
      <c r="Y802" s="16"/>
      <c r="Z802" s="16"/>
    </row>
    <row r="803" spans="1:26" ht="14.2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8"/>
      <c r="X803" s="19"/>
      <c r="Y803" s="16"/>
      <c r="Z803" s="16"/>
    </row>
    <row r="804" spans="1:26" ht="14.2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8"/>
      <c r="X804" s="19"/>
      <c r="Y804" s="16"/>
      <c r="Z804" s="16"/>
    </row>
    <row r="805" spans="1:26" ht="14.2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8"/>
      <c r="X805" s="19"/>
      <c r="Y805" s="16"/>
      <c r="Z805" s="16"/>
    </row>
    <row r="806" spans="1:26" ht="14.2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8"/>
      <c r="X806" s="19"/>
      <c r="Y806" s="16"/>
      <c r="Z806" s="16"/>
    </row>
    <row r="807" spans="1:26" ht="14.2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8"/>
      <c r="X807" s="19"/>
      <c r="Y807" s="16"/>
      <c r="Z807" s="16"/>
    </row>
    <row r="808" spans="1:26" ht="14.2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8"/>
      <c r="X808" s="19"/>
      <c r="Y808" s="16"/>
      <c r="Z808" s="16"/>
    </row>
    <row r="809" spans="1:26" ht="14.2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8"/>
      <c r="X809" s="19"/>
      <c r="Y809" s="16"/>
      <c r="Z809" s="16"/>
    </row>
    <row r="810" spans="1:26" ht="14.2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8"/>
      <c r="X810" s="19"/>
      <c r="Y810" s="16"/>
      <c r="Z810" s="16"/>
    </row>
    <row r="811" spans="1:26" ht="14.2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8"/>
      <c r="X811" s="19"/>
      <c r="Y811" s="16"/>
      <c r="Z811" s="16"/>
    </row>
    <row r="812" spans="1:26" ht="14.2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8"/>
      <c r="X812" s="19"/>
      <c r="Y812" s="16"/>
      <c r="Z812" s="16"/>
    </row>
    <row r="813" spans="1:26" ht="14.2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8"/>
      <c r="X813" s="19"/>
      <c r="Y813" s="16"/>
      <c r="Z813" s="16"/>
    </row>
    <row r="814" spans="1:26" ht="14.2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8"/>
      <c r="X814" s="19"/>
      <c r="Y814" s="16"/>
      <c r="Z814" s="16"/>
    </row>
    <row r="815" spans="1:26" ht="14.2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8"/>
      <c r="X815" s="19"/>
      <c r="Y815" s="16"/>
      <c r="Z815" s="16"/>
    </row>
    <row r="816" spans="1:26" ht="14.2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8"/>
      <c r="X816" s="19"/>
      <c r="Y816" s="16"/>
      <c r="Z816" s="16"/>
    </row>
    <row r="817" spans="1:26" ht="14.2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8"/>
      <c r="X817" s="19"/>
      <c r="Y817" s="16"/>
      <c r="Z817" s="16"/>
    </row>
    <row r="818" spans="1:26" ht="14.2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8"/>
      <c r="X818" s="19"/>
      <c r="Y818" s="16"/>
      <c r="Z818" s="16"/>
    </row>
    <row r="819" spans="1:26" ht="14.2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8"/>
      <c r="X819" s="19"/>
      <c r="Y819" s="16"/>
      <c r="Z819" s="16"/>
    </row>
    <row r="820" spans="1:26" ht="14.2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8"/>
      <c r="X820" s="19"/>
      <c r="Y820" s="16"/>
      <c r="Z820" s="16"/>
    </row>
    <row r="821" spans="1:26" ht="14.2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8"/>
      <c r="X821" s="19"/>
      <c r="Y821" s="16"/>
      <c r="Z821" s="16"/>
    </row>
    <row r="822" spans="1:26" ht="14.2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8"/>
      <c r="X822" s="19"/>
      <c r="Y822" s="16"/>
      <c r="Z822" s="16"/>
    </row>
    <row r="823" spans="1:26" ht="14.2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8"/>
      <c r="X823" s="19"/>
      <c r="Y823" s="16"/>
      <c r="Z823" s="16"/>
    </row>
    <row r="824" spans="1:26" ht="14.2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8"/>
      <c r="X824" s="19"/>
      <c r="Y824" s="16"/>
      <c r="Z824" s="16"/>
    </row>
    <row r="825" spans="1:26" ht="14.2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8"/>
      <c r="X825" s="19"/>
      <c r="Y825" s="16"/>
      <c r="Z825" s="16"/>
    </row>
    <row r="826" spans="1:26" ht="14.2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8"/>
      <c r="X826" s="19"/>
      <c r="Y826" s="16"/>
      <c r="Z826" s="16"/>
    </row>
    <row r="827" spans="1:26" ht="14.2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8"/>
      <c r="X827" s="19"/>
      <c r="Y827" s="16"/>
      <c r="Z827" s="16"/>
    </row>
    <row r="828" spans="1:26" ht="14.2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8"/>
      <c r="X828" s="19"/>
      <c r="Y828" s="16"/>
      <c r="Z828" s="16"/>
    </row>
    <row r="829" spans="1:26" ht="14.2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8"/>
      <c r="X829" s="19"/>
      <c r="Y829" s="16"/>
      <c r="Z829" s="16"/>
    </row>
    <row r="830" spans="1:26" ht="14.2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8"/>
      <c r="X830" s="19"/>
      <c r="Y830" s="16"/>
      <c r="Z830" s="16"/>
    </row>
    <row r="831" spans="1:26" ht="14.2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8"/>
      <c r="X831" s="19"/>
      <c r="Y831" s="16"/>
      <c r="Z831" s="16"/>
    </row>
    <row r="832" spans="1:26" ht="14.2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8"/>
      <c r="X832" s="19"/>
      <c r="Y832" s="16"/>
      <c r="Z832" s="16"/>
    </row>
    <row r="833" spans="1:26" ht="14.2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8"/>
      <c r="X833" s="19"/>
      <c r="Y833" s="16"/>
      <c r="Z833" s="16"/>
    </row>
    <row r="834" spans="1:26" ht="14.2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8"/>
      <c r="X834" s="19"/>
      <c r="Y834" s="16"/>
      <c r="Z834" s="16"/>
    </row>
    <row r="835" spans="1:26" ht="14.2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8"/>
      <c r="X835" s="19"/>
      <c r="Y835" s="16"/>
      <c r="Z835" s="16"/>
    </row>
    <row r="836" spans="1:26" ht="14.2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8"/>
      <c r="X836" s="19"/>
      <c r="Y836" s="16"/>
      <c r="Z836" s="16"/>
    </row>
    <row r="837" spans="1:26" ht="14.2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8"/>
      <c r="X837" s="19"/>
      <c r="Y837" s="16"/>
      <c r="Z837" s="16"/>
    </row>
    <row r="838" spans="1:26" ht="14.2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8"/>
      <c r="X838" s="19"/>
      <c r="Y838" s="16"/>
      <c r="Z838" s="16"/>
    </row>
    <row r="839" spans="1:26" ht="14.2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8"/>
      <c r="X839" s="19"/>
      <c r="Y839" s="16"/>
      <c r="Z839" s="16"/>
    </row>
    <row r="840" spans="1:26" ht="14.2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8"/>
      <c r="X840" s="19"/>
      <c r="Y840" s="16"/>
      <c r="Z840" s="16"/>
    </row>
    <row r="841" spans="1:26" ht="14.2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8"/>
      <c r="X841" s="19"/>
      <c r="Y841" s="16"/>
      <c r="Z841" s="16"/>
    </row>
    <row r="842" spans="1:26" ht="14.2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8"/>
      <c r="X842" s="19"/>
      <c r="Y842" s="16"/>
      <c r="Z842" s="16"/>
    </row>
    <row r="843" spans="1:26" ht="14.2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8"/>
      <c r="X843" s="19"/>
      <c r="Y843" s="16"/>
      <c r="Z843" s="16"/>
    </row>
    <row r="844" spans="1:26" ht="14.2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8"/>
      <c r="X844" s="19"/>
      <c r="Y844" s="16"/>
      <c r="Z844" s="16"/>
    </row>
    <row r="845" spans="1:26" ht="14.2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8"/>
      <c r="X845" s="19"/>
      <c r="Y845" s="16"/>
      <c r="Z845" s="16"/>
    </row>
    <row r="846" spans="1:26" ht="14.2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8"/>
      <c r="X846" s="19"/>
      <c r="Y846" s="16"/>
      <c r="Z846" s="16"/>
    </row>
    <row r="847" spans="1:26" ht="14.2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8"/>
      <c r="X847" s="19"/>
      <c r="Y847" s="16"/>
      <c r="Z847" s="16"/>
    </row>
    <row r="848" spans="1:26" ht="14.2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8"/>
      <c r="X848" s="19"/>
      <c r="Y848" s="16"/>
      <c r="Z848" s="16"/>
    </row>
    <row r="849" spans="1:26" ht="14.2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8"/>
      <c r="X849" s="19"/>
      <c r="Y849" s="16"/>
      <c r="Z849" s="16"/>
    </row>
    <row r="850" spans="1:26" ht="14.2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8"/>
      <c r="X850" s="19"/>
      <c r="Y850" s="16"/>
      <c r="Z850" s="16"/>
    </row>
    <row r="851" spans="1:26" ht="14.2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8"/>
      <c r="X851" s="19"/>
      <c r="Y851" s="16"/>
      <c r="Z851" s="16"/>
    </row>
    <row r="852" spans="1:26" ht="14.2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8"/>
      <c r="X852" s="19"/>
      <c r="Y852" s="16"/>
      <c r="Z852" s="16"/>
    </row>
    <row r="853" spans="1:26" ht="14.2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8"/>
      <c r="X853" s="19"/>
      <c r="Y853" s="16"/>
      <c r="Z853" s="16"/>
    </row>
    <row r="854" spans="1:26" ht="14.2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8"/>
      <c r="X854" s="19"/>
      <c r="Y854" s="16"/>
      <c r="Z854" s="16"/>
    </row>
    <row r="855" spans="1:26" ht="14.2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8"/>
      <c r="X855" s="19"/>
      <c r="Y855" s="16"/>
      <c r="Z855" s="16"/>
    </row>
    <row r="856" spans="1:26" ht="14.2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8"/>
      <c r="X856" s="19"/>
      <c r="Y856" s="16"/>
      <c r="Z856" s="16"/>
    </row>
    <row r="857" spans="1:26" ht="14.2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8"/>
      <c r="X857" s="19"/>
      <c r="Y857" s="16"/>
      <c r="Z857" s="16"/>
    </row>
    <row r="858" spans="1:26" ht="14.2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8"/>
      <c r="X858" s="19"/>
      <c r="Y858" s="16"/>
      <c r="Z858" s="16"/>
    </row>
    <row r="859" spans="1:26" ht="14.2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8"/>
      <c r="X859" s="19"/>
      <c r="Y859" s="16"/>
      <c r="Z859" s="16"/>
    </row>
    <row r="860" spans="1:26" ht="14.2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8"/>
      <c r="X860" s="19"/>
      <c r="Y860" s="16"/>
      <c r="Z860" s="16"/>
    </row>
    <row r="861" spans="1:26" ht="14.2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8"/>
      <c r="X861" s="19"/>
      <c r="Y861" s="16"/>
      <c r="Z861" s="16"/>
    </row>
    <row r="862" spans="1:26" ht="14.2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8"/>
      <c r="X862" s="19"/>
      <c r="Y862" s="16"/>
      <c r="Z862" s="16"/>
    </row>
    <row r="863" spans="1:26" ht="14.2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8"/>
      <c r="X863" s="19"/>
      <c r="Y863" s="16"/>
      <c r="Z863" s="16"/>
    </row>
    <row r="864" spans="1:26" ht="14.2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8"/>
      <c r="X864" s="19"/>
      <c r="Y864" s="16"/>
      <c r="Z864" s="16"/>
    </row>
    <row r="865" spans="1:26" ht="14.2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8"/>
      <c r="X865" s="19"/>
      <c r="Y865" s="16"/>
      <c r="Z865" s="16"/>
    </row>
    <row r="866" spans="1:26" ht="14.2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8"/>
      <c r="X866" s="19"/>
      <c r="Y866" s="16"/>
      <c r="Z866" s="16"/>
    </row>
    <row r="867" spans="1:26" ht="14.2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8"/>
      <c r="X867" s="19"/>
      <c r="Y867" s="16"/>
      <c r="Z867" s="16"/>
    </row>
    <row r="868" spans="1:26" ht="14.2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8"/>
      <c r="X868" s="19"/>
      <c r="Y868" s="16"/>
      <c r="Z868" s="16"/>
    </row>
    <row r="869" spans="1:26" ht="14.2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8"/>
      <c r="X869" s="19"/>
      <c r="Y869" s="16"/>
      <c r="Z869" s="16"/>
    </row>
    <row r="870" spans="1:26" ht="14.2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8"/>
      <c r="X870" s="19"/>
      <c r="Y870" s="16"/>
      <c r="Z870" s="16"/>
    </row>
    <row r="871" spans="1:26" ht="14.2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8"/>
      <c r="X871" s="19"/>
      <c r="Y871" s="16"/>
      <c r="Z871" s="16"/>
    </row>
    <row r="872" spans="1:26" ht="14.2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8"/>
      <c r="X872" s="19"/>
      <c r="Y872" s="16"/>
      <c r="Z872" s="16"/>
    </row>
    <row r="873" spans="1:26" ht="14.2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8"/>
      <c r="X873" s="19"/>
      <c r="Y873" s="16"/>
      <c r="Z873" s="16"/>
    </row>
    <row r="874" spans="1:26" ht="14.2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8"/>
      <c r="X874" s="19"/>
      <c r="Y874" s="16"/>
      <c r="Z874" s="16"/>
    </row>
    <row r="875" spans="1:26" ht="14.2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8"/>
      <c r="X875" s="19"/>
      <c r="Y875" s="16"/>
      <c r="Z875" s="16"/>
    </row>
    <row r="876" spans="1:26" ht="14.2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8"/>
      <c r="X876" s="19"/>
      <c r="Y876" s="16"/>
      <c r="Z876" s="16"/>
    </row>
    <row r="877" spans="1:26" ht="14.2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8"/>
      <c r="X877" s="19"/>
      <c r="Y877" s="16"/>
      <c r="Z877" s="16"/>
    </row>
    <row r="878" spans="1:26" ht="14.2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8"/>
      <c r="X878" s="19"/>
      <c r="Y878" s="16"/>
      <c r="Z878" s="16"/>
    </row>
    <row r="879" spans="1:26" ht="14.2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8"/>
      <c r="X879" s="19"/>
      <c r="Y879" s="16"/>
      <c r="Z879" s="16"/>
    </row>
    <row r="880" spans="1:26" ht="14.2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8"/>
      <c r="X880" s="19"/>
      <c r="Y880" s="16"/>
      <c r="Z880" s="16"/>
    </row>
    <row r="881" spans="1:26" ht="14.2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8"/>
      <c r="X881" s="19"/>
      <c r="Y881" s="16"/>
      <c r="Z881" s="16"/>
    </row>
    <row r="882" spans="1:26" ht="14.2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8"/>
      <c r="X882" s="19"/>
      <c r="Y882" s="16"/>
      <c r="Z882" s="16"/>
    </row>
    <row r="883" spans="1:26" ht="14.2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8"/>
      <c r="X883" s="19"/>
      <c r="Y883" s="16"/>
      <c r="Z883" s="16"/>
    </row>
    <row r="884" spans="1:26" ht="14.2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8"/>
      <c r="X884" s="19"/>
      <c r="Y884" s="16"/>
      <c r="Z884" s="16"/>
    </row>
    <row r="885" spans="1:26" ht="14.2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8"/>
      <c r="X885" s="19"/>
      <c r="Y885" s="16"/>
      <c r="Z885" s="16"/>
    </row>
    <row r="886" spans="1:26" ht="14.2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8"/>
      <c r="X886" s="19"/>
      <c r="Y886" s="16"/>
      <c r="Z886" s="16"/>
    </row>
    <row r="887" spans="1:26" ht="14.2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8"/>
      <c r="X887" s="19"/>
      <c r="Y887" s="16"/>
      <c r="Z887" s="16"/>
    </row>
    <row r="888" spans="1:26" ht="14.2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8"/>
      <c r="X888" s="19"/>
      <c r="Y888" s="16"/>
      <c r="Z888" s="16"/>
    </row>
    <row r="889" spans="1:26" ht="14.2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8"/>
      <c r="X889" s="19"/>
      <c r="Y889" s="16"/>
      <c r="Z889" s="16"/>
    </row>
    <row r="890" spans="1:26" ht="14.2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8"/>
      <c r="X890" s="19"/>
      <c r="Y890" s="16"/>
      <c r="Z890" s="16"/>
    </row>
    <row r="891" spans="1:26" ht="14.2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8"/>
      <c r="X891" s="19"/>
      <c r="Y891" s="16"/>
      <c r="Z891" s="16"/>
    </row>
    <row r="892" spans="1:26" ht="14.2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8"/>
      <c r="X892" s="19"/>
      <c r="Y892" s="16"/>
      <c r="Z892" s="16"/>
    </row>
    <row r="893" spans="1:26" ht="14.2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8"/>
      <c r="X893" s="19"/>
      <c r="Y893" s="16"/>
      <c r="Z893" s="16"/>
    </row>
    <row r="894" spans="1:26" ht="14.2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8"/>
      <c r="X894" s="19"/>
      <c r="Y894" s="16"/>
      <c r="Z894" s="16"/>
    </row>
    <row r="895" spans="1:26" ht="14.2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8"/>
      <c r="X895" s="19"/>
      <c r="Y895" s="16"/>
      <c r="Z895" s="16"/>
    </row>
    <row r="896" spans="1:26" ht="14.2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8"/>
      <c r="X896" s="19"/>
      <c r="Y896" s="16"/>
      <c r="Z896" s="16"/>
    </row>
    <row r="897" spans="1:26" ht="14.2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8"/>
      <c r="X897" s="19"/>
      <c r="Y897" s="16"/>
      <c r="Z897" s="16"/>
    </row>
    <row r="898" spans="1:26" ht="14.2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8"/>
      <c r="X898" s="19"/>
      <c r="Y898" s="16"/>
      <c r="Z898" s="16"/>
    </row>
    <row r="899" spans="1:26" ht="14.2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8"/>
      <c r="X899" s="19"/>
      <c r="Y899" s="16"/>
      <c r="Z899" s="16"/>
    </row>
    <row r="900" spans="1:26" ht="14.2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8"/>
      <c r="X900" s="19"/>
      <c r="Y900" s="16"/>
      <c r="Z900" s="16"/>
    </row>
    <row r="901" spans="1:26" ht="14.2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8"/>
      <c r="X901" s="19"/>
      <c r="Y901" s="16"/>
      <c r="Z901" s="16"/>
    </row>
    <row r="902" spans="1:26" ht="14.2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8"/>
      <c r="X902" s="19"/>
      <c r="Y902" s="16"/>
      <c r="Z902" s="16"/>
    </row>
    <row r="903" spans="1:26" ht="14.2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8"/>
      <c r="X903" s="19"/>
      <c r="Y903" s="16"/>
      <c r="Z903" s="16"/>
    </row>
    <row r="904" spans="1:26" ht="14.2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8"/>
      <c r="X904" s="19"/>
      <c r="Y904" s="16"/>
      <c r="Z904" s="16"/>
    </row>
    <row r="905" spans="1:26" ht="14.2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8"/>
      <c r="X905" s="19"/>
      <c r="Y905" s="16"/>
      <c r="Z905" s="16"/>
    </row>
    <row r="906" spans="1:26" ht="14.2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8"/>
      <c r="X906" s="19"/>
      <c r="Y906" s="16"/>
      <c r="Z906" s="16"/>
    </row>
    <row r="907" spans="1:26" ht="14.2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8"/>
      <c r="X907" s="19"/>
      <c r="Y907" s="16"/>
      <c r="Z907" s="16"/>
    </row>
    <row r="908" spans="1:26" ht="14.2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8"/>
      <c r="X908" s="19"/>
      <c r="Y908" s="16"/>
      <c r="Z908" s="16"/>
    </row>
    <row r="909" spans="1:26" ht="14.2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8"/>
      <c r="X909" s="19"/>
      <c r="Y909" s="16"/>
      <c r="Z909" s="16"/>
    </row>
    <row r="910" spans="1:26" ht="14.2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8"/>
      <c r="X910" s="19"/>
      <c r="Y910" s="16"/>
      <c r="Z910" s="16"/>
    </row>
    <row r="911" spans="1:26" ht="14.2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8"/>
      <c r="X911" s="19"/>
      <c r="Y911" s="16"/>
      <c r="Z911" s="16"/>
    </row>
    <row r="912" spans="1:26" ht="14.2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8"/>
      <c r="X912" s="19"/>
      <c r="Y912" s="16"/>
      <c r="Z912" s="16"/>
    </row>
    <row r="913" spans="1:26" ht="14.2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8"/>
      <c r="X913" s="19"/>
      <c r="Y913" s="16"/>
      <c r="Z913" s="16"/>
    </row>
    <row r="914" spans="1:26" ht="14.2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8"/>
      <c r="X914" s="19"/>
      <c r="Y914" s="16"/>
      <c r="Z914" s="16"/>
    </row>
    <row r="915" spans="1:26" ht="14.2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8"/>
      <c r="X915" s="19"/>
      <c r="Y915" s="16"/>
      <c r="Z915" s="16"/>
    </row>
    <row r="916" spans="1:26" ht="14.2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8"/>
      <c r="X916" s="19"/>
      <c r="Y916" s="16"/>
      <c r="Z916" s="16"/>
    </row>
    <row r="917" spans="1:26" ht="14.2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8"/>
      <c r="X917" s="19"/>
      <c r="Y917" s="16"/>
      <c r="Z917" s="16"/>
    </row>
    <row r="918" spans="1:26" ht="14.2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8"/>
      <c r="X918" s="19"/>
      <c r="Y918" s="16"/>
      <c r="Z918" s="16"/>
    </row>
    <row r="919" spans="1:26" ht="14.2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8"/>
      <c r="X919" s="19"/>
      <c r="Y919" s="16"/>
      <c r="Z919" s="16"/>
    </row>
  </sheetData>
  <autoFilter ref="A4:Z77" xr:uid="{00000000-0009-0000-0000-000000000000}"/>
  <mergeCells count="3">
    <mergeCell ref="A1:Z1"/>
    <mergeCell ref="A2:R3"/>
    <mergeCell ref="S2:Y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Microtermometría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LOAIZA</dc:creator>
  <cp:lastModifiedBy>isabella aguirre murillo</cp:lastModifiedBy>
  <dcterms:created xsi:type="dcterms:W3CDTF">2021-05-27T20:36:25Z</dcterms:created>
  <dcterms:modified xsi:type="dcterms:W3CDTF">2024-05-21T04:04:27Z</dcterms:modified>
</cp:coreProperties>
</file>